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0" windowWidth="17940" windowHeight="11448"/>
  </bookViews>
  <sheets>
    <sheet name="COVİD-19 RİSK DEĞERLENDİRME" sheetId="1" r:id="rId1"/>
  </sheets>
  <definedNames>
    <definedName name="_xlnm.Print_Area" localSheetId="0">'COVİD-19 RİSK DEĞERLENDİRME'!$A$2:$R$50</definedName>
  </definedNames>
  <calcPr calcId="145621"/>
</workbook>
</file>

<file path=xl/calcChain.xml><?xml version="1.0" encoding="utf-8"?>
<calcChain xmlns="http://schemas.openxmlformats.org/spreadsheetml/2006/main">
  <c r="H5" i="1" l="1"/>
  <c r="I5" i="1" s="1"/>
  <c r="N5" i="1"/>
  <c r="O5" i="1" s="1"/>
  <c r="H6" i="1"/>
  <c r="I6" i="1" s="1"/>
  <c r="O6" i="1"/>
  <c r="H7" i="1"/>
  <c r="I7" i="1" s="1"/>
  <c r="O7" i="1"/>
  <c r="H8" i="1"/>
  <c r="I8" i="1" s="1"/>
  <c r="O8" i="1"/>
  <c r="H9" i="1"/>
  <c r="I9" i="1" s="1"/>
  <c r="N9" i="1"/>
  <c r="O9" i="1" s="1"/>
  <c r="H10" i="1"/>
  <c r="I10" i="1" s="1"/>
  <c r="O10" i="1"/>
  <c r="H11" i="1"/>
  <c r="I11" i="1" s="1"/>
  <c r="O11" i="1"/>
  <c r="I12" i="1"/>
  <c r="O12" i="1"/>
  <c r="H13" i="1"/>
  <c r="I13" i="1" s="1"/>
  <c r="O13" i="1"/>
  <c r="H14" i="1"/>
  <c r="I14" i="1" s="1"/>
  <c r="O14" i="1"/>
  <c r="H15" i="1"/>
  <c r="I15" i="1" s="1"/>
  <c r="N15" i="1"/>
  <c r="O15" i="1" s="1"/>
  <c r="H17" i="1"/>
  <c r="I17" i="1" s="1"/>
  <c r="N17" i="1"/>
  <c r="O17" i="1" s="1"/>
  <c r="H18" i="1"/>
  <c r="I18" i="1" s="1"/>
  <c r="N18" i="1"/>
  <c r="O18" i="1" s="1"/>
  <c r="H19" i="1"/>
  <c r="I19" i="1" s="1"/>
  <c r="O19" i="1"/>
  <c r="H20" i="1"/>
  <c r="I20" i="1" s="1"/>
  <c r="N20" i="1"/>
  <c r="O20" i="1" s="1"/>
  <c r="H21" i="1"/>
  <c r="I21" i="1" s="1"/>
  <c r="N21" i="1"/>
  <c r="O21" i="1" s="1"/>
  <c r="H22" i="1"/>
  <c r="I22" i="1" s="1"/>
  <c r="N22" i="1"/>
  <c r="O22" i="1" s="1"/>
  <c r="H23" i="1"/>
  <c r="I23" i="1" s="1"/>
  <c r="O23" i="1"/>
  <c r="H24" i="1"/>
  <c r="I24" i="1" s="1"/>
  <c r="O24" i="1"/>
  <c r="H25" i="1"/>
  <c r="I25" i="1" s="1"/>
  <c r="O25" i="1"/>
  <c r="I26" i="1"/>
  <c r="O26" i="1"/>
  <c r="I27" i="1"/>
  <c r="O27" i="1"/>
  <c r="I28" i="1"/>
  <c r="O28" i="1"/>
  <c r="I29" i="1"/>
  <c r="O29" i="1"/>
  <c r="I30" i="1"/>
  <c r="O30" i="1"/>
  <c r="I31" i="1"/>
  <c r="O31" i="1"/>
  <c r="I32" i="1"/>
  <c r="O32" i="1"/>
  <c r="I33" i="1"/>
  <c r="O33" i="1"/>
  <c r="I34" i="1"/>
  <c r="O34" i="1"/>
  <c r="I35" i="1"/>
  <c r="O35" i="1"/>
</calcChain>
</file>

<file path=xl/sharedStrings.xml><?xml version="1.0" encoding="utf-8"?>
<sst xmlns="http://schemas.openxmlformats.org/spreadsheetml/2006/main" count="250" uniqueCount="214">
  <si>
    <t>NO</t>
  </si>
  <si>
    <t>FAALİYET/ALAN</t>
  </si>
  <si>
    <t>TEHLİKELER</t>
  </si>
  <si>
    <t>RİSK</t>
  </si>
  <si>
    <t xml:space="preserve"> MEVCUT RİSK DEĞERLENDİRMESİ</t>
  </si>
  <si>
    <t xml:space="preserve">
YAPILMASI GEREKEN                                                                                                                                                                                                                                                                                                                                          DÜZENLEYİCİ  ÖNLEYİCİ FAALİYETLER</t>
  </si>
  <si>
    <t>SORUMLU</t>
  </si>
  <si>
    <t>AKSİYON SONRASI RİSK DEĞERLENDİRMESİ</t>
  </si>
  <si>
    <t>FAALİYETİN GERÇEKLEŞTİĞİ TARİH</t>
  </si>
  <si>
    <t>OLASILIK</t>
  </si>
  <si>
    <t>ŞİDDET</t>
  </si>
  <si>
    <t>RİSK DEĞERİ</t>
  </si>
  <si>
    <t>ÖNEM DERECESİ</t>
  </si>
  <si>
    <t>GERÇEKLEŞEN FAALİYET</t>
  </si>
  <si>
    <t>ÇALIŞANLARIN BİLGİLENDİRİLMESİ</t>
  </si>
  <si>
    <t xml:space="preserve">1.ÇALIŞANLARDA YOĞUN BİLGİ KİRLİLİĞİ ORTAMINDA ÖZET, BİLİMSEL, PRATİK, KORUNMA İÇİN DEĞERLİ BİLGİLER PAYLAŞILMALI.
2. KONUNUN SADECE İŞ SAĞLIĞI SORUNU OLMADIĞI, ULUSAL BİR MÜCADELE OLDUĞU BİLİNCİ UYANDIRILMALIDIR.
3. KORUNMA YOLLARI ANLAŞILIR, KİŞİLERİN GERÇEKLİĞİNE UYGUN, UYGULANABİLİR, YALIN HALDE, GEREKİRSE UYGULAMALI, KONUNUN CİDDİYETİNİ VURGULAYACAK ANCAK GEREKSİZ PANİK YARATMAYACAK ŞEKİLDE AKTARILMALIDIR.
</t>
  </si>
  <si>
    <t>BİLDİRİM</t>
  </si>
  <si>
    <t>TÜM ÇALIŞANLAR</t>
  </si>
  <si>
    <t xml:space="preserve">PERSONELLERE BU KONUDA GEREKLİ UYARILARDA BULUNULMUŞTUR. </t>
  </si>
  <si>
    <t>ORGANİZASYON</t>
  </si>
  <si>
    <t>HAZIRLIK EKİBİNİN KURULMAMASI VE YETERSİZLİĞİ</t>
  </si>
  <si>
    <t>YAPILAN TOPLANTILAR NETİCESİNDE TÜM BİRİMLERE ALINAN KARARLAR HAKKINDA BİLGİLENDİRME YAPILMIŞTIR.</t>
  </si>
  <si>
    <t>GENEL HİJYEN</t>
  </si>
  <si>
    <t>OLAĞANÜSTÜ UYGULAMALARIN GERÇEKLEŞTİRİLMEMESİ, YETERLİ HİJYEN VE DEZENFEKSİYON YAPILMAMASI</t>
  </si>
  <si>
    <t>KURUM GENELİNDE GENEL DEZENFEKTE ÇALIŞMALARININ YAPILMASI VE TEMİZLİK PERSONELLERİNİN BU KONUDA GEREKLİ UYARI VE TALİMATLAR VERİLMİŞTİR.</t>
  </si>
  <si>
    <t>KURUM GENELİNDE  DEZENFEKTE ÇALIŞMALARI YAPILMIŞTIR.</t>
  </si>
  <si>
    <t>ZİYARETÇİ KABULU</t>
  </si>
  <si>
    <t>SEMPTOM GÖSTEREN ZİYARETÇİ</t>
  </si>
  <si>
    <t>GÜVENLİK PERSONELİNİN GEREKLİ UYARILARDA BULUNMASI GEREKMEKTEDİR.</t>
  </si>
  <si>
    <t>GÜVENLİK PERSONELİNE BU KONUDA GEREKLİ UYARILARDA BULUNULMUŞTUR.</t>
  </si>
  <si>
    <t>İŞE GELİŞ VE ÇALIŞMA SÜRECİ</t>
  </si>
  <si>
    <t>ÇALIŞANLARIN MUHTEMEL HASTALIK BELİRTİLERİ OLMASINA RAĞMEN İŞE GELMELERİ</t>
  </si>
  <si>
    <t>BULAŞ SÜRECİNDE İŞE DEVAM EDEN ÇALIŞANLARIN SAĞLIKLI ÇALIŞANLARA HASTALIK BULAŞTIRMASI SONUCU HASTALANMA VE SALGINDA ARTIŞ.</t>
  </si>
  <si>
    <t>ŞİKAYETİ OLAN ÇALIŞANLAR DERHAL İZOLE EDİLMESİ  VE SAĞLIK BİRİMİNE SEVK EDİLMESİ SAĞLANMAKTADIR.</t>
  </si>
  <si>
    <t>ÇALIŞMA ALANLARI</t>
  </si>
  <si>
    <t>SOSYAL MESAFE DİKKATE ALINMADAN ÇALIŞMA YAPILMASI</t>
  </si>
  <si>
    <t>YAKIN TEMAS NEDENİYLE BULAŞ VE HASTALANMA, SALGINDA ARTIŞ</t>
  </si>
  <si>
    <t>ÇALIŞMA ALANINDA MİNUMUM PERSONEL BULUNDURARAK ÇALIŞMA YAPILMAKTADIR.</t>
  </si>
  <si>
    <t xml:space="preserve">1. ÇALIŞMA ALANLARI, METREKAREYE/KİŞİ SAYISINA GÖRE SOSYAL MESAFE DİKKATE ALINARAK DÜZENLENMELİDİR.
</t>
  </si>
  <si>
    <t>KURUM GENELİNDE PERSONEL İÇİN GÜVENLİ ALANLAR OLUŞTURULMUŞTUR.</t>
  </si>
  <si>
    <t>TOPLANTILAR</t>
  </si>
  <si>
    <t xml:space="preserve">TOPLANTIYA KALABALIK KATILIM SONUCU HASTALIĞIN YAYILMASI </t>
  </si>
  <si>
    <t>TOPLANTILARIN DİJİTAL ORTAMDA VEYA EN AZ KİŞİ SAYISI İLE SOSYAL MESAFE KORUNARAK YAPILMASI GEREKMEKTEDİR.</t>
  </si>
  <si>
    <t xml:space="preserve">1. MÜMKÜN OLAN TOPLANTILAR DİJİTAL ORTAMDA GERÇEKLEŞTİRİLMELİDİR.
2. . YÜZYÜZE TOPLANTILARDA:
       A. OTURMA DÜZENİ 1,5-2 METRE MESAFELİ OLMALIDIR.
       B. TÜM KATILIMCILAR HASTALIK TAŞIMA RİSKİNE KARŞI                                     
           DİĞER KATILIMCILARA BULAŞTIRMAMAK AMACI İLE 
           MASKE KULLANMALIDIR.
       C. TOPLANTILAR EN KISA SÜRELİ TUTULMALIDIR.
       D. TOPLANTI TUTANAKLARINDA TARİH, SAAT, SÜRE, TÜM 
           KATILIMCILARIN OTURMA DÜZENİ VE KAYITLARI TUTULMALIDIR.
        E. TOPLANTILARDA KALEM VE EVRAKLAR KİŞİSEL 
            KULLANILMALIDIR. 
     </t>
  </si>
  <si>
    <t>TOPLANTILAR GEREK GÖRÜLMEDİKÇE YAPILMAMAKTA, DİJİTAL ORTAMLARDA YAPILMAKTADIR.</t>
  </si>
  <si>
    <t>ÇALIŞMA ANINDA HASTALANMA</t>
  </si>
  <si>
    <t>SABAH İYİ HALDE KURUMA GELEN ÇALIŞANIN ÇALIŞMA SIRASINDA DURUMUNUN KÖTÜLEŞMESİ</t>
  </si>
  <si>
    <t>GEREKLİ İZOLASYON ÖNLEMLERİNİN ALINMAMASI, İLKYARDIM MÜDAHALESİNDE GECİKME, HABERLEŞMENİN SAĞLIKLI YAPILAMAMASI SONUCU VAKALARDA ARTIŞ</t>
  </si>
  <si>
    <t>PERSONELLERİN KENDİNİ İYİ HİSSETMEMESİ HALİNDE SAĞLIK KURULUŞLARINA YÖNLENDİRİLMESİ GEREKMEKTEDİR.</t>
  </si>
  <si>
    <t xml:space="preserve">1. İŞYERİNDE NE SEBEPLE OLURSA OLSUN KAZA, HASTALIK ATAKLARI VB DURUMLARDA YAPILACAK İLKYARDIM MÜDAHALESİ SIRASINDA EN YÜKSEK DÜZEY GÜVENLİK ÖNLEMLERİ ALINMALIDIR.
2. HASTADA ATEŞ, SOLUNUM SIKINTISI, ÖKSÜRÜK, AŞIRI KIRGINLIK VARSA DERHAL MASKE, ELDİVEN VERİLMELİ ETRAFI BOŞALTILMALI VE 184 ARANMALIDIR.
3.  OLAY ALANI HİJYEN UYGULAMA KURALLARINA GÖRE TEMİZLENMELİ VE EN AZ 24 SAAT SONRA TEKRAR KULLANIMA AÇILMALIDIR.   </t>
  </si>
  <si>
    <t>RİSK GRUBU ÇALIŞANLARI</t>
  </si>
  <si>
    <t>YÜKSEK RİSKE SAHİP BU GRUPLARIN SAĞLIKLI ÇALIŞANLARA HASTALIK BULAŞTIRMASI SONUCU HASTALANMA VE SALGINDA ARTIŞ.</t>
  </si>
  <si>
    <t>YÜKSEK RİSK GRUBUNDAKİ KİŞİLER PANDEMİ BAŞLANGICI İLE BİRLİKTE ÇALIŞMA SAATLERİ YENİDEN DÜZENLENMİŞTİR.</t>
  </si>
  <si>
    <t>YÜKSEK RİSK GRUBUNDAKİ PERSONELLERİN ÇALIŞMA KOŞULLARINDA DEĞİŞİKLİK YAPILMIŞTIR.</t>
  </si>
  <si>
    <t>YURT DIŞI SEYAHATLERİ</t>
  </si>
  <si>
    <t>YURT DIŞI SEYAHATLERİ HAVAALANI VEYA RİSKLİ ÜLKELERE ZİYARET SIRASINDA VİRÜSE MARUZ KALMAK</t>
  </si>
  <si>
    <t>YURT DIŞI SEYAHATLERE KISITLAMA GETİRİLMİŞTİR.</t>
  </si>
  <si>
    <t>YURTDIŞINA YAPILACAK TÜM EĞİTİM VE GEZİLER İPTAL EDİLMİŞTİR.</t>
  </si>
  <si>
    <t>KİŞİSEL HİJYEN UYGULAMALARI</t>
  </si>
  <si>
    <t>ÇALIŞANLARIN KİŞİSEL HİJYEN UYGULAMALARINI YAPMAMALARI</t>
  </si>
  <si>
    <t>TAŞIYICI OLAN VE BELİRTİ GÖSTERMEYEN HASTA ÇALIŞANLARIN KLİNİK TABLO GELİŞMEDEN BULAŞICILIK DÖNEMİNDE DİĞER ÇALIŞANLARA BULAŞA NEDEN OLMASI İLE HASTA SAYISINDA ARTIŞ</t>
  </si>
  <si>
    <t>TÜM ÖĞRENCİLERE MART AYINDA, ÇALIŞANLARA HAZİRAN AYINDA  EĞİTİM GERÇEKLEŞTİRİLMİŞ, EL ANTİSEPTİĞİ TEDARİK EDİLMİŞ ve GEREKLİ YERLERE MONTE EDİLMİŞTİR.
BİLGİLENDİRMEYE YÖNELİK AFİŞ ve POSTERLER BELİRLENMİŞ ALANLARA ASILMIŞTIR.</t>
  </si>
  <si>
    <t xml:space="preserve">1. KİŞİSEL HİJYEN UYGULAMALARINA YÖNELİK EĞİTİMLER SIK PERİYOTLARLA TEKRARLANMALIDIR.
2. SABUN, EL ANTİSEPTİĞİ VE HAVLU GİBİ TEMEL MALZEMELERİN SÜREKLİ VE STOKLU TEDARİĞİ YAPILMALI, GÜN İÇİNDE SIK  KONTROL EDİLMELİDİR .
3. UYGULAMALAR TÜM ÇALIŞANLARCA GÖZLENMELİ, SORUMLULAR SÜREKLİ DENETİMLERLE İNFORMAL BİLGİLENDİRME YAPMALIDIR.                     </t>
  </si>
  <si>
    <t>KURUM GENELİNDE EL ANTİSEPTİKLERİ UYGUN ALANLARA YERLEŞTİRİLMİŞTİR.</t>
  </si>
  <si>
    <t>İŞ KIYAFETLERİNE GEREKEN HİJYEN UYGULAMALARINDA ÖZEN GÖSTERİLMEMESİ.</t>
  </si>
  <si>
    <t>BULAŞA SEBEBİYET ve YAYILIM</t>
  </si>
  <si>
    <t>İŞ KIYAFETLERİ SIK SIK YIKANMAKTADIR.</t>
  </si>
  <si>
    <t>1. TÜM ÇALIŞANLAR İŞ KIYAFETLERİNİN EN AZ 60 DERECEDE YIKANMASI KONUSUNDA BİLGİLENDİRİLMELİ,  EV KIYAFETLERİNDEN AYRI YIKANMASI, ÜTÜLENMESİ KONUSUNDA BİLGİLENDİRİLMELİDİR.</t>
  </si>
  <si>
    <t>ACİL HİJYEN UYGULAMASI</t>
  </si>
  <si>
    <t xml:space="preserve">HASTALIK TESPİTİ VE ŞÜPHESİ İLE İŞTEN UZAKLAŞAN ÇALIŞANIN ÇALIŞMA ALANI, EKİPMAN VARSA SOYUNMA DOLAPLARI VE KULLANDIĞI SOSYAL ALANLARIN DEZENFEKTE EDİLMEMESİ </t>
  </si>
  <si>
    <t>HASTALIK TESPİTİ VE ŞÜPHESİ İLE İŞTEN UZAKLAŞAN ÇALIŞANIN ÇALIŞMA ALANI, EKİPMAN VE SOYUNMA DOLAPLARI VE KULLANDIĞI SOSYAL ALANLARIN DEZENFEKTE EDİLMESİ GEREKMEKTEDİR.</t>
  </si>
  <si>
    <t>1. HASTALIK ŞÜPHESİ İLE İŞTEN UZAKLAŞAN KİŞİNİN KULLANDIĞI EKİPMANLAR VE ALAN 2 METRE ÖTESİNE KADAR GÜVENLİK ŞERİDİ İLE KAPATILMALIDIR.
2. TEMİZLİK YAPACAK PERSONEL DAHA ÖNCE VERİLEN EĞİTİM IŞIĞINDA, GALOŞ, BONE, ELDİVEN,MASKE, GÖZLÜK VEYA YÜZ SİPERİ KULLANMALIDIR. AÇIKTA DERİ VE SAÇ KALMAMASINA ÖZEN GÖSTERİLMELİDİR.
3. ÇALIŞANIN KULLANDIĞI EKİPMAN VE ALANLAR YÜZEY DEZENFEKTENI VEYA 9+1 ÖLÇEĞİNDE SULANDIRILMIŞ ÇAMAŞIR SUYU İLE SİLİNMELİDİR.
4. ÇALIŞMA ARDINDAN GÖREVLİ PERSONEL KKD LERİNİ TEK KULLANIMLIK OLANLARI ÇİFT POŞETLE AĞZI SIKI BİR ŞEKİLDE BAĞLANARAK ÇÖPE ATMALI, DEZENFEKTE EDİLEBİLEN KKD LERİ DEZENFEKTE ETMELİDİR. 
5. HİZMETLİ PERSONEL KKD LERİ ÇIKARDIKTAN SONRA EL-YÜZ-BOYUN vb ÇIPLAK ALANLARINI BOL SABUNLA EN AZ 1,5 DAKİKA YIKAMALIIDIR.
4. ALAN 24 SAAT HAVALANDIRILMALIDIR.</t>
  </si>
  <si>
    <t>KİŞİLERE YÖNELİK VERİ KAYIT</t>
  </si>
  <si>
    <t>SALGININ YAYILMASI</t>
  </si>
  <si>
    <t>İŞYERİNDE TEMAS HALİNDE OLDUĞU KİŞİLERİN BELİRLENMESİ VE KARANTİNA ALDINA ALINMASI GEREKMEKTEDİR.</t>
  </si>
  <si>
    <t>VERİ KAYIT</t>
  </si>
  <si>
    <t>YAPILAN FAALİYETLERİN KAYITLARININ YETERSİZLİĞİ</t>
  </si>
  <si>
    <t>GEREKLİ AKSİYONLARIN GERÇEKLEŞTİRİLMESİNİN ATLANMASI, FAALİYETLERDE TEKRARA DÜŞÜLMESİ VE KAYNAKLARIN BOŞA HARCANMASI,
FAALİYETLERİN DİNAMİK OLARAK GERÇEKLEŞTİRİLMEMESİ</t>
  </si>
  <si>
    <t>TÜM ÇALIŞMALAR KOORDİNELİ OLARAK  YAPILMASI GEREKMEKTEDİR.</t>
  </si>
  <si>
    <t>1. TÜM ÇALIŞMALAR HAZIRLIK EKİBİ İLE KOORDİNELİ OLARAK KAYIT ALTINA ALINMALIDIR.
2-GEREKLİ BİRİMLERE BİLDİRİLMELİ, İVEDİLİKLE UYGULAMAYA KONULMALI VE KONTROL EDİLMELİDİR.</t>
  </si>
  <si>
    <t>ACİL EYLEM PLANLARI</t>
  </si>
  <si>
    <t>ACİL EYLEM PLANLARININ REVİZE EDİLMEMESİ</t>
  </si>
  <si>
    <t>OLAĞANÜSTÜ DURUMLARDA VEYA ALINACAK ÖNLEMLERİN ETKİN OLMAMASI SONUCU SALGININ İŞYERİNE GİRMESİ VE ULUSAL SALGININ ARTMASI, KAYIPLARIN ARTIŞI</t>
  </si>
  <si>
    <t>ACİL EYLEM PLANLARININ REVİZE EDİLMESİ GEREKMEKTEDİR.</t>
  </si>
  <si>
    <t>ACİL DURUM PLANI REVİZE EDİLMİŞTİR.</t>
  </si>
  <si>
    <t>PSİKOSOYAL TEHLİKELER</t>
  </si>
  <si>
    <t>KİŞİLERİN KARAMSARLIK VE  OLUMSUZ ETKİLENMELERİ</t>
  </si>
  <si>
    <t>HASTALIĞA YATKINLIĞIN ARTMASI, KİŞİLERİN SAĞLIK VE SOSYAL YAŞANTILARINDA HATALI DAVRANIŞLARDA BULUNARAK KAYIPLARIN ARTMASI</t>
  </si>
  <si>
    <t>SAGLIK BAKANLIĞI TARAFINDAN ÖNERİLEN TÜM TALİMATLARA UYULMASI SAĞLANMAKTADIR.</t>
  </si>
  <si>
    <t>AFİŞLER ORTAK ALANLARA ASILMIŞTIR.</t>
  </si>
  <si>
    <t>COVİD-19 SALGININDA RİSKLİ GRUPLAR</t>
  </si>
  <si>
    <t>YÜKSEK RİSK GRUBUNDA BULUNAN KİŞİLERİN TOPLU BULUNULAN VE SEYAHAT EDİLEN İŞYERİNDE BULAŞMA RİSKLERİNİN ARTMASI</t>
  </si>
  <si>
    <t>HASTALIĞA YAKALANMA SONUCU KAYIPLARIN ARTMASI SALGININ GENİŞLEMESİ</t>
  </si>
  <si>
    <t>YÜKSEK RİSK GRUBUNDAKİ KİŞİLER İŞYERİNDEN VE TOPLUMDAN İZOLE EDİLMİŞTİR.</t>
  </si>
  <si>
    <t xml:space="preserve">1. YÜKSEK RİSK GRUBUNDAKİ KİŞİLER İŞYERİNDEN VE TOPLUMDAN İZOLE EDİLMELİDİR.
2. KORUNMA YOLLARI HAKKINDA BİLGİLENDİRİLMELİDİR.
3. BU GRUP İŞYERİNDE KAYIT ALTINA ALINMALI, KAYITLARDA VEYA KİŞİLERİN KENDİ BEYANLARINDA EKSİKLİK OLANLAR TESPİT EDİLMELİDİR.
</t>
  </si>
  <si>
    <t>RİSK GRUBUNDAKİ PERSONEL İÇİN ÇALIŞMA KOŞULLARINDA DEĞİŞİKLİK YAPILMIŞTIR.</t>
  </si>
  <si>
    <t>TAŞERON FİRMALAR</t>
  </si>
  <si>
    <t>YÜKLENİCİ FİRMA TARAFINDAN GÖNDERİLEN ÇALIŞANLARIN BULAŞMA RİSKİ OLMASI</t>
  </si>
  <si>
    <t>İŞLETMEYE BULAŞICI HASTALIK TAŞINMASI VE SALGIN OLUŞMASI</t>
  </si>
  <si>
    <t>ZORUNLU OLMAYAN HALLERDE TAŞERON FİRMA ÇALIŞANLARININ KURUMA ALINMAMASI ÇALIŞMALARIN ERTELENMESİ YADA ZORUNLU HALLERDE GEREKLİ EKİPMAN VE SOSYAL MESAFENİN KORUNMASI SAĞLANMAKTADIR.</t>
  </si>
  <si>
    <t xml:space="preserve">1. MÜMKÜN OLDUĞUNCA YÜKLENİCİ FİRMA HİZMETLERİNİN ZİYARETİ DURDURULMALIDIR.
2. ZORUNLU HALLERDE İŞLETME GİRİŞ PROSEDÜRLERİ UYGULANMALI, MEVCUT TALİMATLAR HAKKINDA BİLGİLENDİRİLEREK UYMALARI DENETLENMELİDİR.
3. MASKE KULLANIMI ZORUNLUDUR. </t>
  </si>
  <si>
    <t>FİRMALARA GEREKLİ BİLGİLENDİRMELER YAPILMIŞTIR.</t>
  </si>
  <si>
    <t>EĞİTİM</t>
  </si>
  <si>
    <t>ÖĞRENCİ ve ÇALIŞANLAR İÇİN EĞİTİM VERİLMESİ ÇALIŞMA ALANLARINA KONU İLE İLGİLİ BİLGİ AFİŞLERİNİN ASILMASI GEREKMEKTEDİR.</t>
  </si>
  <si>
    <t>BİLGİLENDİRME EĞİTİMLER VERİLMİŞTİR.</t>
  </si>
  <si>
    <t>ÇALIŞMA ORTAMININ DÜZENLİ OLARAK DEZENFEKTE EDİLMEMESİ</t>
  </si>
  <si>
    <t>ÇALIŞMA ORTAMI DÜZENLİ OLARAK TEMİZLENMELİ VE DEZENFEKTE EDİLMEKTEDİR.</t>
  </si>
  <si>
    <t>TEMİZLİK PERSONELLERİNİN UYGUN KKD KULLANIMI YAPARAK SIK KULLANILAN ALANLARIN SÜREKLİ DEZENFEKTE EDİLMESİ GEREKMEKTEDİR.</t>
  </si>
  <si>
    <t>TEMİZLİK PERSONELİ DÜZENLİ YAPTIKLARI TEMİZLİĞE EK OLARAK SALGIN KOŞULLARINDAN DOLAYI DEZENFEKTE ÇALIŞMALARINI ARTIRMIŞLARDIR.</t>
  </si>
  <si>
    <t>ÇALIŞMA ORTAMINDAKİ SIK KULLANILAN ALANLARIN YETERLİ DÜZEYDE DEZENFEKTE EDİLMESİ SAĞLANMAKTADIR.</t>
  </si>
  <si>
    <t>ÖĞRENCİ ve ÇALIŞANLARIN ELLERİNİ SIK SIK YIKAMAMASI YA DA YANLIŞ METOD İLE YIKAMASI</t>
  </si>
  <si>
    <t>ÖĞRENCİ ve ÇALIŞANLARIN EL YIKAMA KONUSUNDA VERİLEN EĞİTİMLERLE ve AFİŞLERLE DOĞRU EL YIKAMALARI SAĞLANMAKTADIR.</t>
  </si>
  <si>
    <t>ÖĞRENCİ ve ÇALIŞANLARIN 20 SN KURALINA UYARAK ASILAN AFİŞLER VE VERİLEN EĞİTİMLER NETİCESİNDE ELLERİN SIK SIK VE DOĞRU YÖNTEMLERLE YIKAMASI GEREKMEKTEDİR.</t>
  </si>
  <si>
    <t>ÖĞRENCİ ve PERSONEL İÇİN ELLERİN NASIL YIKANACAĞI KONUSUNDA AFİŞ VE GEREKLİ EĞİTİMLER VERİLMİŞTİR.</t>
  </si>
  <si>
    <t>ÇALIŞMA ORTAMLARININ DOĞAL HAVALANDIRMA YAPILMAMASI.</t>
  </si>
  <si>
    <t>CAMLAR KULLANILARAK HAVALANDIRMA YAPILMAKTADIR.</t>
  </si>
  <si>
    <t>HAVALANDIRMA KOŞULLARININ İYİLEŞTİRİLMESİ (klimaların filtrelerinin yenilenmesi sağlanacak zaruri haller dışında mümkün olduğunca camlar aracılığıyla havalandırma yapılacak) SALGININ YAYILMASI KONUSUNDA EN ÖNEMLİ UNSURLARDAN BİRİDİR.</t>
  </si>
  <si>
    <t>OKUL MÜDÜRLERİ VE TÜM BİRİM SORUMLULARI</t>
  </si>
  <si>
    <t>ORTAMLAR SÜREKLİ HAVALANDIRILMAKTADIR.</t>
  </si>
  <si>
    <t>SAĞLIK KONTROLLERİ</t>
  </si>
  <si>
    <t xml:space="preserve">DESTEK HİZMETLER ve TEDARİKÇİ FİRMALARIN PERSONELLERİNİN PERİYODİK SAĞLIK TARAMALARININ YAPILMAMASI </t>
  </si>
  <si>
    <t>SAĞLIK PROBLEMLERİ</t>
  </si>
  <si>
    <t>SAĞLIK TARAMALARI NETİCESİNDE ÖNEMLİ HASTALIKLARIN GÖZDEN KAÇMAMASININ ÖNLENMESİ SAĞLANMAKTADIR.</t>
  </si>
  <si>
    <t>SAĞLIK MUAYENELERİ NETİCESİNDEKİ SAPTANABİLECEK ÖNEMLİ RAHATSIZLIKLAR NETİCESİNDE COVİD 19 A KARŞI VÜCUT BAĞISIKLIĞININ DAHADA DÜŞEBİLECEĞİNDEN SAĞLIK TARAMALARI ÇOK ÖNEMLİDİR.İŞYERİ HEKİMİNİN SONUÇLARI DEĞERLENDİRMESİ GEREKİR.</t>
  </si>
  <si>
    <t>PERSONELLERİN TOPLU OLARAK ÇALIŞMASI</t>
  </si>
  <si>
    <t>TÜM KURUM YÖNETİCİLERİ TARAFINDAN KURALLARA UYUM SAĞLANMAKTADIR.</t>
  </si>
  <si>
    <t>ÖĞRENCİ ve ÇALIŞANLARIN EŞYALARI ORTAK KULLANMASI</t>
  </si>
  <si>
    <t>ÖĞRENCİ ve ÇALIŞANLAR TÜM EŞYALARINI ŞAHSİ OLARAK KULANMAKTADIR.</t>
  </si>
  <si>
    <t>KULLANILAN EŞYALARIN ŞAHSİ OLARAK KULLANILMASI AYNI ALANI (AYNI ODAYI) PAYLAŞAN PERSONELLERİN KENDİ ARALARINDA SOYAL MESAFE VE 2M KURALINA UYGUN ÇALIŞMA YAPMASI GEREKMEKTEDİR. ÖĞRENCİLERDE SESLİ ANONS SİSTEMİ İLE KALEM, SİLGİ ve BENZER EŞYALARINI PAYLAŞMAMASI KONUSUNDA FARKINDALIK OLUŞTURULACAKTIR.</t>
  </si>
  <si>
    <t>TÜM KURUM YÖNETİCİLERİ VE PERSONEL TARAFINDAN KURALLARA UYUM SAĞLANMAKTADIR.</t>
  </si>
  <si>
    <t>ORTAK KULLANIM ALANLARINA COVİD19 BULAŞMA RİSKİNE KARŞILIK EL DEZENFEKTANLARININ ASILMASI GEREKİR.</t>
  </si>
  <si>
    <t>KURUM GENELİNDE TÜM ALANLARA BELİRLİ ARALIKLARDA EL ANTİSEPTİĞİ KONULMUŞTUR.</t>
  </si>
  <si>
    <t>BİR ÇALIŞANIN COVİD 19 TEHLİKESİ İLE KARŞI KARŞIYA KALMASI VE SORUMLU KİŞİ İLE İRTİBATA GEÇİLMEMESİ</t>
  </si>
  <si>
    <t>OKUL MÜDÜRÜ</t>
  </si>
  <si>
    <t>1. TÜM ÇALIŞANLAR HASTALIK BELİRTİLERİ GÖRÜLÜR GÖRÜLMEZ SAĞLIK BİRİMİNE BAŞ VURMALARI KONUSUNDA UYARILMALIDIR.
2. ÇALIŞANLAR KENDİSİNDE VEYA SOSYAL TEMAS ETTİĞİ ÇEVRESİNDE SÖZ KONUSU HASTALIK TEŞHİSİ, ÖN TANISI, İZOLASYON VEYA KARANTİNA DURUMLARI KONUSUNDA OKUL MÜDÜRÜ/OKUL TEMSİLCİSİNE BİLGİ VERMEKLE YÜKÜMLENDİRİLMELİDİR.</t>
  </si>
  <si>
    <t>1. HAZIRLIK ve KONTROL EKİBİ OLUŞTURULMALIDIR.
2.  TOPLANTILAR SIK PERİYODLARDA DÜZENLENMELİDİR.
3. ÇALIŞANLARIN KORUYUCU ÖNLEMLERİN BELİRLENMESİ SÜRECİNE KATILIMININ SAĞLANMALIDIR.
4. BİLİMSEL VE TOPLUMSAL GELİŞMELER, YASAL DEĞİŞİKLİKLER YAKINDAN TAKİP EDİLMELİ VE GÜNCELLEMELER YAPILMALIDIR.
5. İŞYERİNDE GEREKLİ KORUNMA POLİTİKALARI BELİRLENMELİ VE UZUN VADELİ ÇALIŞMALAR GÖZ ARDI EDİLMEMELİDİR. 
6. HAZIRLIK EKİBİ İŞ SAĞLIĞI VE GÜVENLİĞİ EKİBİ İLE KOORDİNELİ ÇALIŞMALI KARARLARI DİREK OKUL MÜDÜRÜ SUNMALIDIR.</t>
  </si>
  <si>
    <t xml:space="preserve">OKUL MÜDÜRÜ
 </t>
  </si>
  <si>
    <t xml:space="preserve">OKUL MÜDÜRÜ 
</t>
  </si>
  <si>
    <t xml:space="preserve">OKUL MÜDÜRÜ
</t>
  </si>
  <si>
    <t>OKUL MÜDÜRÜ
DESTEK HİZMET PERSONELİ</t>
  </si>
  <si>
    <t>TEMİZLİK VE KANTİN PERSONELİNE KİŞİSEL HİJYEN KONUSUNDA GEREKLİ UYARILARDA BULUNULMUŞTUR.</t>
  </si>
  <si>
    <t>1. İİSG EKİBİ, HİJYEN ŞARTLARINI GELİŞTİRME, ENFEKSİYONDAN KORUNMA VE KONTROL EKİBİ KATKISI İLE ACİL EYLEM PLANLARI GÜNCELLENMELİDİR.
2. İLAVE EKİPMAN GEREKSİNÜMLERİ TEDARİK EDİLMELİDİR.
3. TÜM ÇALIŞANLAR PLANLAR KONUSUNDA BİLGİLENİDİRİLMELİDİR.
4. REVİZE ACİL EYLEM PLANLARI İLAN EDİLMELİDİR.</t>
  </si>
  <si>
    <t>1. KİŞİLERE BİLİMSEL VE GERÇEK BİLGİLER AKTARARAK MÜCADELE İÇİN YÜREKLENDİRİLİDİR.
2. MORAL GÜCÜNÜN MÜCADELE VE İYİLEŞME ÜZERİNDEKİ POZİTİF ETKİLERİ KONUSUNDA SIK SIK BİLGİ VERİLMELİ.
3. STRES İLE BAŞEDEBİLME YÖNTEMLERİNİN TÜM ÖĞRENCİ ve ÇALIŞANLARLA PAYLAŞILMALI.</t>
  </si>
  <si>
    <t xml:space="preserve">OKUL MÜDÜRÜ,
 HİJYEN ŞARTLARINI GELİŞTİRME, ENFEKSİYONDAN KORUNMA VE KONTROL EKİBİ </t>
  </si>
  <si>
    <t>OKUL MÜDÜRÜ, HİJYEN ŞARTLARINI GELİŞTİRME, ENFEKSİYONDAN KORUNMA VE KONTROL EKİBİ</t>
  </si>
  <si>
    <t xml:space="preserve">OKUL MÜDÜRÜ, HİJYEN ŞARTLARINI GELİŞTİRME, ENFEKSİYONDAN KORUNMA VE KONTROL EKİBİ </t>
  </si>
  <si>
    <t>TÜM OKUL ÇALIŞANLARI</t>
  </si>
  <si>
    <t>OKUL MÜDÜRÜ
(Güvenlik Personeli)</t>
  </si>
  <si>
    <t>1. İŞE GELİŞLERDE UYGUN BİR EKİPMAN İLE İŞVEREN VE ZİYARETÇİLER DAHİL HERKESİN VUCUT ISILARININ ÖLÇÜMÜ; 37,5 ve ÜZERİNDE OLANLARIN KURUMA GİRİŞİNE ENGEL OLACAK AKSİYONLAR BELİRLENMELİ VE UYGULANMAYA KONMALIDIR.
2. SABAH SAĞLIKLI BİR ŞEKİLDE İŞE GELEN ÇALIŞANLARIN GÜN İÇİNDE BELİRTİLER SERGİLEMESİ HALİNDE DERHAL AMİRİNE HABER VERMESİ, OKUL İÇİNDE İZOLASYON ALTINA ALINMASI ve  NAKLİNİN SAĞLANMASI.</t>
  </si>
  <si>
    <t>OKUL MÜDÜRÜ,
 İŞ SAĞLIĞI VE GÜVENLİĞİ EKİBİ</t>
  </si>
  <si>
    <t xml:space="preserve"> İŞ SAĞLIĞI VE GÜVENLİĞİ EKİBİ TARAFINDAN GEREKLİ UYARI VE ÖNLEMLER ALMAKTADIR.</t>
  </si>
  <si>
    <t>ORTAK KULLANIM ALANLARI (TUVALET,KANTİN,
MERDİVEN,TRABZANLARI,
MUSLUK BAŞLARI)YETERLİ DÜZEYDE DEZENFEKTE EDİLMEMESİ</t>
  </si>
  <si>
    <t xml:space="preserve">OKUL MÜDÜRÜ,
HİJYEN ŞARTLARINI GELİŞTİRME, ENFEKSİYONDAN KORUNMA VE KONTROL EKİBİ </t>
  </si>
  <si>
    <t>OKUL MÜDÜRÜ 
HİJYEN ŞARTLARINI GELİŞTİRME, ENFEKSİYONDAN KORUNMA VE KONTROL EKİBİ</t>
  </si>
  <si>
    <t>EĞİTİM SALONLARINA 10 KİŞİDEN FAZLA VE 2 M AZ MESAFELİ ARALIKLARLA OTURMA DÜZENİ OLUŞTURULMALIDIR.ACİL DURUM OLMADIĞI SÜRECE TOPLANTILAR ERTELENMEKTE VE WEB ÜZERİNDEN GERÇEKLEŞTİRLMELİDİR  .KANTİN DE ÇALIŞANLAR YANYANA ÇALIŞMAMAKTADIR.</t>
  </si>
  <si>
    <t>HİJYEN ŞARTLARINI GELİŞTİRME, ENFEKSİYONDAN KORUNMA VE KONTROL EKİBİ SORUMLULARI İLE İRTİBATA GEÇİLMESİ GEREKİR.  SAĞLIK BAKANLIĞI VE İL SAĞLIK MÜDÜRLÜĞÜ TARAFINDAN BELİRLENEN HATTIN ARANMASI VE YÖNLENDİRMELERİNE UYGUN HAREKET EDİLMESİ GEREKMEKTEDİR.</t>
  </si>
  <si>
    <t>RİSK DEĞERLENDİRME EKİBİ</t>
  </si>
  <si>
    <t>Okul Müdürü</t>
  </si>
  <si>
    <t>Müdür Yardımcısı</t>
  </si>
  <si>
    <t>ÖĞRETMEN</t>
  </si>
  <si>
    <t>ÇALIŞAN TEMSİLCİSİ</t>
  </si>
  <si>
    <t>HASTA ÇALIŞANIN SOLUNUM VEYA YÜZEY TEMASI İLE DİĞER ÇALIŞANLARA VİRÜSÜ BULAŞTIRMASI</t>
  </si>
  <si>
    <t>Yüksek Risk</t>
  </si>
  <si>
    <t>Düşük Risk</t>
  </si>
  <si>
    <t>İŞE GELİŞ-GİDİŞLERDE TOPLU TAŞIMA ARAÇLARININ KULLANIMI</t>
  </si>
  <si>
    <t>TOPLU TAŞIMA ARAÇLARINDA BULAŞICI HASTALIK TAŞIYAN KİŞİLERİN BULUNMASI</t>
  </si>
  <si>
    <t>TOPLU TAŞIMA ARAÇLARI KULLANAN PERSONELİN KENDİNİ İYİ HİSSETMEMESİ DURUMUNDA ve YÜKSEK ATEŞ RİSKİ VARSA EN YAKIN SAĞLIK KURULUŞUNA BAŞVURUSU BELİRTİLMİŞTİR.</t>
  </si>
  <si>
    <t xml:space="preserve">
1 ÇALIŞANLARA VERİLECEK TALİMAT İLE TOPLU TAŞIMA ARAÇLARINDA ÖKSÜRÜK, HAPŞIRMA GİBİ DURUMLARDA AĞIZLARININ TEK KULLANIMLIK MENDİL İLE KAPATMALARI, BAĞIRARAK KONUŞMALARININ ENGELLENMESİ BİLDİRLMİŞTİR.
2. TOPLU TAŞIMA ARAÇLARINDA SU DIŞINDA YİYECEK VE İÇECEK TÜKETİLMEMESİ SAĞLANMALIDIR.
</t>
  </si>
  <si>
    <t>UZAKTAN EĞİTİM YAPILIYOR.</t>
  </si>
  <si>
    <t>ÖĞRETMENLER ÖNLEMLERİNİ ALARAK GİDİŞ GELİŞLERİNİ SAĞLIYOR.</t>
  </si>
  <si>
    <t>HES KODU UYGULAMASI İLE ÖNLEM ALINIYOR.</t>
  </si>
  <si>
    <t>OKUL  MÜDÜRÜ,  OKUL MÜDÜR YARDIMCILARI</t>
  </si>
  <si>
    <t>OKUL MÜDÜRÜ, OKUL MÜDÜR YARDIMCILARI, 
HİJYEN ŞARTLARINI GELİŞTİRME, ENFEKSİYONDAN KORUNMA VE KONTROL EKİBİ</t>
  </si>
  <si>
    <t>OKUL MÜDÜRÜ,
DESTEK HİZMET PERSONELİ</t>
  </si>
  <si>
    <t>OKUL MÜDÜRÜ, OKUL MÜDÜR YARDIMCILARI, HİJYEN ŞARTLARINI GELİŞTİRME, ENFEKSİYONDAN KORUNMA VE KONTROL EKİBİ</t>
  </si>
  <si>
    <t>OKUL MÜDÜRÜ, OKUL REHBER ÖĞRETMENLERİ</t>
  </si>
  <si>
    <t>OKUL MÜDÜRÜ, İSG EKİBİ, HİJYEN ŞARTLARINI GELİŞTİRME, ENFEKSİYONDAN KORUNMA VE KONTROL EKİBİ</t>
  </si>
  <si>
    <t>ÇALIŞANLARIN POTANSİYEL ENFEKSİYONA, KARŞI YETERLİ BİLGİYE SAHİP OLMAMASI</t>
  </si>
  <si>
    <t>YETERSİZ VEYA YANLIŞ BİLGİLENME SONUCU ÇALIŞANLARIN HATALI DAVRANIŞLA HASTALIĞA MARUZ KALMASI SONUCU HASTALANMA VE POTANSİYEL ENFEKSİYONDA ARTIŞ.</t>
  </si>
  <si>
    <t>POTANSİYEL ENFEKSİYON HASTALIKLARI, BİYOLOJİK RİSK ETMENLERİ, POTANSİYEL ENFEKSİYONDAN KORUNMA VE HİJYEN KONULARINDA EĞİTİM VERİLMİŞTİR.</t>
  </si>
  <si>
    <t>POTANSİYEL ENFEKSİYON HASTALIKLAR, BİYOLOJİK RİSK ETMENLERİ, POTANSİYEL ENFEKSİYONDAN KORUNMA VE HİJYEN KONULARINDA EĞİTİMLER DÜZENLENMİŞTİR.</t>
  </si>
  <si>
    <t>ÇALIŞANLARIN KENDİLERİ VEYA SOSYAL TEMASTA OLDUĞU ÇEVRESİNDEKİ POTANSİYEL ENFEKSİYON İLE VEYA YURTDIŞI TEMAS İLE OLAN BİLGİLERİ BEYAN ETMEMELERİ</t>
  </si>
  <si>
    <t>BELİRTİSİZ DÖNEM VEYA TEŞHİS KESİNLEŞMEDEN BULAŞTIRMA YAŞANMASI  SONUCU HASTALANMA VE POTANSİYEL ENFEKSİYONDA ARTIŞ</t>
  </si>
  <si>
    <t>ÇALIŞANLARIN KENDİLERİ VEYA SOSYAL TEMASTA OLDUĞU ÇEVRESİNDEKİ POTANSİYEL ENFEKSİYON İLE VEYA YURTDIŞI TEMAS İLE OLAN BİLGİLERİ BEYAN ETMEKTEDİRLER.</t>
  </si>
  <si>
    <t>ALINMASI GEREKEN ÖNLEMLERİN  YETERSİZ GERÇEKLEŞTİRİLMESİ SONUCU POTANSİYEL ENFEKSİYONUN İŞYERİNE GİRMESİ VE ULUSAL ÖLÇEKTE BÜYÜMESİ.</t>
  </si>
  <si>
    <t>OKUL MÜDÜRÜ, İŞ SAĞLIĞI VE GÜVENLİĞİ EKİBİ TARAFINDAN TOPLANTILAR GERÇEKLEŞTİRİLMESİ VE   SAĞLIKLI BİLGİ AKIŞININ SAĞLANARAK ETKİLİ KORUNMA SAĞLANMASI</t>
  </si>
  <si>
    <t>BULAŞIM SONUCU HASTALANMA VE POTANSİYEL ENFEKSİYONUN HIZLA YAYILMASI</t>
  </si>
  <si>
    <t xml:space="preserve"> ÇALIŞANLARA VİRÜS BULAŞIMI SONUCU HASTALANMA VE POTANSİYEL ENFEKSİYONDA ARTIŞ</t>
  </si>
  <si>
    <t xml:space="preserve">1. ZİYARETÇİLERİN KABUL ÖNCESİ ATEŞLERİNİN TEMASSIZ ATEŞ ÖLÇERLE ÖLÇÜLMESİ. 37,5 ve ÜSTÜNDE OLMASI YA DA ÖKSÜRÜK, HAPŞIRMA, BOĞAZ AĞRISI YA DA KIRGINLIK GİBİ ŞİKAYETLERİN TESPİTİ DURUMUNDA KURUMA GİRİŞE İZİN VERİLMEMESİ.
2. BELİRTİ OLMAYAN KİŞİLERLE GÖRÜŞMELERDE DAHİ 2 METRE MESAFENİN KORUNMASI, GÖRÜŞMENİN KISA TUTULMASI.
3. GÖRÜŞMELERİN MÜMKÜN OLDUĞUNCA UZAKTAN GERÇEKLEŞTİRİLMESİ.
</t>
  </si>
  <si>
    <t>TÜM KATILIMCILARIN VİRÜSLE KARŞILAŞMA İHTİMALİ SONUCU HASTALANMA VE POTANSİYEL ENFEKSİYON YAYILIMI</t>
  </si>
  <si>
    <t>BULAŞ SONUCU HASTALANMA VE POTANSİYEL ENFEKSİYONDA ARTIŞ.</t>
  </si>
  <si>
    <t>BULAŞ SONUCU HASTALANMA VE POTANSİYEL ENFEKSİYONDA ARTIŞ</t>
  </si>
  <si>
    <t>1. POTANSİYEL ENFEKSİYON SEVİYESİNDE OLDUĞU İÇİN SEYAHATLERİN SAĞLIK BAKANLIĞI VE DÜNYA SAĞLIK ÖRGÜTÜ AÇIKLAMALARI IŞIĞINDA SÜRESİZ OLARAK ERTELENMELİDİR.
2. İLERİ DÜZEYDE ZORUNLULUK NEDENİYLE GERÇEKLEŞTİRİLECEK YURT DIŞI SEYAHATLER İÇİN KURUMA HABER VERİLEREK HAZIRLANACAK ÖZEL TALİMATLARA UYARAK SEYAHATİ GERÇEKLEŞTİRMEK.</t>
  </si>
  <si>
    <t>SÖZ KONUSU ALANLARIN DİĞER ÇALIŞANLARIN TEMASI SONUCU HASTALIK BULAŞIMI VE POTANSİYEL ENFEKSİYONDA YAYILMA</t>
  </si>
  <si>
    <t>ÇALIŞANLARIN İLERİ DÖNEMDE POTANSİYEL ENFEKSİYON HASTALIĞA YAKALANMALARI HALİNDE MUHTEMEL TEMASLILARIN TESPİT EDİLEMEMESİ</t>
  </si>
  <si>
    <t>1. TÜM ÖĞRENCİ ve ÇALIŞANLARIN SERVİS VE KANTİNDE SÜREKLİ AYNI YERDE OTURMALARI SAĞLANMALIDIR.
2. KİŞİLERİN GÜNCEL ŞİKAYETLERİ TÜM SAĞLIK VERİLERİ İLE BİRLİKTE DEĞERLENDİRİLİP KAYIT ALTINA ALINMALIDIR.
3. ÖĞRENCİLERİN ve ÇALIŞANLARIN İŞYERİ DIŞINDA SAĞLIK HAREKETLERİ, DETAYLI OLARAK HİJYEN ŞARTLARINI GELİŞTİRME, ENFEKSİYONDAN KORUNMA VE KONTROL EKİBİNE İLETİLMELİDİR.
4. ÇALIŞANLARIN SOSYAL HAYATLARINDA AİLESİ GİBİ YAKIN TEMAS KURDUĞU KİŞİLERDE POTANSİYEL ENFEKSİYON HASTALIĞIN GÖRÜLMESİ HALİNDE BİLGİ VERMELERİ KONUSUNDA UYARILMALIDIR.</t>
  </si>
  <si>
    <t>ÖĞRENCİ ve ÇALIŞANLARA POTANSİYEL ENFEKSİYON İLE İLGİLİ EĞİTİM VERİLMEMESİ</t>
  </si>
  <si>
    <t>BULAŞICI/POTANSİYEL ENFEKSİYON YAYILMA RİSKİ</t>
  </si>
  <si>
    <t>POTANSİYEL ENFEKSİYON İLE İLGİLİ EĞİTİMLERİN VERİLMESİ VE ÇALIŞMA ALANLARINA BİLGİLENDİRME AFİŞLERİNİN ASILMASI GEREKMEKTEDİR.</t>
  </si>
  <si>
    <t>POTANSİYEL ENFEKSİYON BAŞLAMASI İLE BİRLİKTE TOPLU ÇALIŞMA ALANLARI SOSYAL MESAFE KURALLARI UYARINCA TEDBİRLER EN ÜST DÜZEYE ÇIKARILMALI VE PERSONEL SAYISI EN AZ SEVİYEDE TUTULMASI GEREKMEKTEDİR.</t>
  </si>
  <si>
    <t>POTANSİYEL ENFEKSİYON BULAŞMA RİSKİNE KARŞI EL HİJYENİNİ SAĞLAMAK AMACI İLE DEZENFEKTANLARIN ORTAK ALANLARDA BULUNMAMASI</t>
  </si>
  <si>
    <t>POTANSİYEL ENFEKSİYON BULAŞMA RİSKİNE KARŞI EL DEZENFEKTANLARININ ORTAK KULLANIM ALANLARINDA BULUNMASI GEREKMEKTEDİR.</t>
  </si>
  <si>
    <t>BİR ÇALIŞANIN POTANSİYEL ENFEKSİYON ŞÜPHESİ İLE KARŞI KARŞIYA KALINDIĞINDA SORUMLU KİŞİ İLE İRTİBATA GEÇMESİ GEREKİR.</t>
  </si>
  <si>
    <t>POTANSİYEL ENFEKSİYON SORUMLUSU</t>
  </si>
  <si>
    <r>
      <t xml:space="preserve">1. KURUMUMUZDA GENEL UYGULAMALAR SIKLIK OLARAK ARTIRILMALIDIR.
2. GENEL KULLANIMA AÇIK YÜZEYLER ( TRABZAN, KAPI KOLU vb.) </t>
    </r>
    <r>
      <rPr>
        <sz val="8"/>
        <rFont val="Calibri"/>
        <family val="2"/>
        <charset val="162"/>
      </rPr>
      <t>ÖĞLE TATİLİNDE ve AKŞAM DERS BİTİMİNDE</t>
    </r>
    <r>
      <rPr>
        <sz val="8"/>
        <color rgb="FFFF0000"/>
        <rFont val="Calibri"/>
        <family val="2"/>
        <charset val="162"/>
      </rPr>
      <t xml:space="preserve"> </t>
    </r>
    <r>
      <rPr>
        <sz val="8"/>
        <color rgb="FF000000"/>
        <rFont val="Calibri"/>
        <family val="2"/>
        <charset val="162"/>
      </rPr>
      <t>TEMİZLENMELİDİR.
3. KURUM ÇALIŞANI GENEL SAĞLIĞINI ZORLAMAYACAK SINIRDA SÜREKLİ HAVALANDIRILMALIDIR.
4. TUVALET, LAVABO, KANTİN, OKUL GİRİŞLERİ, GÜVENLİK,  İDARİ OFİSLER VE ORTAK ALANLARA KOLAY KULLANIMLI VE KOLAY ERİŞİMLİ EL ANTİSEPTİĞİ KONULMALIDIR.</t>
    </r>
    <r>
      <rPr>
        <sz val="8"/>
        <rFont val="Calibri"/>
        <family val="2"/>
        <charset val="162"/>
      </rPr>
      <t xml:space="preserve">
5. OKULDA KULLANILAN DOLAPLAR ÇOKLU KULLANILMAMALI, AKSİNE HER ÇALIŞANA GÜNDELİK VE İŞ KIYAFETİ İÇİN DOLA</t>
    </r>
    <r>
      <rPr>
        <sz val="8"/>
        <color rgb="FF000000"/>
        <rFont val="Calibri"/>
        <family val="2"/>
        <charset val="162"/>
      </rPr>
      <t>P TAHSİS EDİLMELİDİR.
6. TÜM ORTAMLAR GÜN IŞIĞINDAN YARARLANDIRILMALIDIR.
7. HİJYEN MALZEMELERİ SIK SIK KONTROL EDİLMELİ EKSİKLİĞİNE İZİN VERİLMEMELİDİR.</t>
    </r>
  </si>
  <si>
    <r>
      <t xml:space="preserve">1. İZOLASYON KURALINA UYMAYAN YURTDIŞI VEYA ÜMRE DÖNÜŞÜ YAPAN KİŞİLERLE TEMASTA BULUNANLAR OLUP OLMADIĞI SORGULANMALI VE SAĞLIK BİRİMİNE SEVK EDİLMELİDİR.
2. </t>
    </r>
    <r>
      <rPr>
        <b/>
        <sz val="8"/>
        <color rgb="FF000000"/>
        <rFont val="Calibri"/>
        <family val="2"/>
        <charset val="162"/>
      </rPr>
      <t>ÇALIŞANLARA BU DURUMLARI BİLDİRMEYENLERİN</t>
    </r>
    <r>
      <rPr>
        <sz val="8"/>
        <color rgb="FF000000"/>
        <rFont val="Calibri"/>
        <family val="2"/>
        <charset val="162"/>
      </rPr>
      <t xml:space="preserve"> HIFSIZSIHHA KANUNUNA VE DİĞER YASALARA AYKIRI DAVRANARAK TOPLUM SAĞLIĞINI TEHLİKEYE ATARAK SUÇ İŞLEDİKLERİ KONUSUNDA BİLGİLENDİRİLMELİ VE TALİMAT YAYINLANMALIDIR.
3. ATEŞ, KIRGINLIK BOĞAZ AĞRISI GİBİ ŞİKAYETLERDE SAĞLIK BİRİMİNDE MEVCUT İLAÇLARDAN YETKİSİZ KULLANIM ENGELLENMELİ VE TIBBİ MUAYENE SAĞLANMALIDIR.
4. ÇALIŞANLARIN HERHANGİ BİR HASTALIK BELİRTİSİNİN İLK GÖRÜNDÜĞÜ GÜNDE SAĞLIK BİRİMİNE VEYA İŞE GELMEDEN  DIŞ SAĞLIK BİRİMLERİNDE BİRİNE BAŞVURMALARI VE DURUMU DERHAL KURUMA BİLDİRMELERİ GEREKTİĞİ, BUNUN YASAL ZORUNLULUK OLDUĞU KONUSUNDA UYARILMALARI.</t>
    </r>
  </si>
  <si>
    <t>Hasan TUNCA</t>
  </si>
  <si>
    <t>Eren ÖZDEMİR</t>
  </si>
  <si>
    <t>Aysel DİNÇEL</t>
  </si>
  <si>
    <t>Vedat DURSUN</t>
  </si>
  <si>
    <t>Esra ZEYTİN</t>
  </si>
  <si>
    <t>Funda KOLCU</t>
  </si>
  <si>
    <t>Hasan DEMİRYÜREK</t>
  </si>
  <si>
    <t>SİNCAN ADALET ÇOK PROGRAMLI ANADOLU LİSESİ POTANSİYEL ENFEKSİYON RİSK DEĞERLENDİRMESİ</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</si>
</sst>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ont>
    <font>
      <sz val="11"/>
      <color theme="1"/>
      <name val="Calibri"/>
      <family val="2"/>
      <charset val="162"/>
      <scheme val="minor"/>
    </font>
    <font>
      <sz val="11"/>
      <color theme="1"/>
      <name val="Calibri"/>
      <family val="2"/>
      <charset val="162"/>
      <scheme val="minor"/>
    </font>
    <font>
      <sz val="11"/>
      <color theme="1"/>
      <name val="Calibri"/>
      <family val="2"/>
      <scheme val="minor"/>
    </font>
    <font>
      <sz val="10"/>
      <name val="Arial"/>
      <family val="2"/>
      <charset val="162"/>
    </font>
    <font>
      <sz val="10"/>
      <name val="Arial Tur"/>
      <charset val="162"/>
    </font>
    <font>
      <sz val="11"/>
      <color indexed="8"/>
      <name val="Calibri"/>
      <family val="2"/>
      <charset val="162"/>
    </font>
    <font>
      <sz val="9"/>
      <color rgb="FF000000"/>
      <name val="Calibri"/>
      <family val="2"/>
      <charset val="162"/>
    </font>
    <font>
      <b/>
      <sz val="9"/>
      <color rgb="FF000000"/>
      <name val="Calibri"/>
      <family val="2"/>
      <charset val="162"/>
    </font>
    <font>
      <b/>
      <sz val="9"/>
      <name val="Calibri"/>
      <family val="2"/>
      <charset val="162"/>
    </font>
    <font>
      <sz val="9"/>
      <name val="Calibri"/>
      <family val="2"/>
      <charset val="162"/>
    </font>
    <font>
      <b/>
      <sz val="9"/>
      <color theme="1"/>
      <name val="Calibri"/>
      <family val="2"/>
      <charset val="162"/>
      <scheme val="minor"/>
    </font>
    <font>
      <sz val="9"/>
      <color theme="1"/>
      <name val="Calibri"/>
      <family val="2"/>
      <charset val="162"/>
      <scheme val="minor"/>
    </font>
    <font>
      <sz val="8"/>
      <color rgb="FF000000"/>
      <name val="Calibri"/>
      <family val="2"/>
      <charset val="162"/>
    </font>
    <font>
      <sz val="8"/>
      <name val="Calibri"/>
      <family val="2"/>
      <charset val="162"/>
    </font>
    <font>
      <sz val="8"/>
      <color rgb="FFFF0000"/>
      <name val="Calibri"/>
      <family val="2"/>
      <charset val="162"/>
    </font>
    <font>
      <b/>
      <sz val="8"/>
      <color rgb="FF000000"/>
      <name val="Calibri"/>
      <family val="2"/>
      <charset val="162"/>
    </font>
  </fonts>
  <fills count="9">
    <fill>
      <patternFill patternType="none"/>
    </fill>
    <fill>
      <patternFill patternType="gray125"/>
    </fill>
    <fill>
      <patternFill patternType="solid">
        <fgColor rgb="FFFDE9D9"/>
        <bgColor rgb="FFFDE9D9"/>
      </patternFill>
    </fill>
    <fill>
      <patternFill patternType="solid">
        <fgColor rgb="FFFFFFFF"/>
        <bgColor rgb="FFFFFFFF"/>
      </patternFill>
    </fill>
    <fill>
      <patternFill patternType="solid">
        <fgColor rgb="FFFFC000"/>
        <bgColor rgb="FFFFC000"/>
      </patternFill>
    </fill>
    <fill>
      <patternFill patternType="solid">
        <fgColor rgb="FFC2D69B"/>
        <bgColor rgb="FFC2D69B"/>
      </patternFill>
    </fill>
    <fill>
      <patternFill patternType="solid">
        <fgColor rgb="FFFF0000"/>
        <bgColor rgb="FFFF0000"/>
      </patternFill>
    </fill>
    <fill>
      <patternFill patternType="solid">
        <fgColor rgb="FFFFFF00"/>
        <bgColor rgb="FFFFFF00"/>
      </patternFill>
    </fill>
    <fill>
      <patternFill patternType="solid">
        <fgColor theme="0"/>
        <bgColor indexed="64"/>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style="thin">
        <color rgb="FF000000"/>
      </top>
      <bottom style="thin">
        <color indexed="64"/>
      </bottom>
      <diagonal/>
    </border>
  </borders>
  <cellStyleXfs count="9">
    <xf numFmtId="0" fontId="0" fillId="0" borderId="0"/>
    <xf numFmtId="0" fontId="2" fillId="0" borderId="9"/>
    <xf numFmtId="0" fontId="3" fillId="0" borderId="9"/>
    <xf numFmtId="0" fontId="4" fillId="0" borderId="9"/>
    <xf numFmtId="0" fontId="4" fillId="0" borderId="9"/>
    <xf numFmtId="0" fontId="5" fillId="0" borderId="9"/>
    <xf numFmtId="0" fontId="6" fillId="0" borderId="9"/>
    <xf numFmtId="0" fontId="3" fillId="0" borderId="9"/>
    <xf numFmtId="0" fontId="1" fillId="0" borderId="9"/>
  </cellStyleXfs>
  <cellXfs count="39">
    <xf numFmtId="0" fontId="0" fillId="0" borderId="0" xfId="0" applyFont="1" applyAlignment="1"/>
    <xf numFmtId="0" fontId="7" fillId="0" borderId="6" xfId="0" applyFont="1" applyBorder="1" applyAlignment="1">
      <alignment horizontal="center" vertical="center" wrapText="1"/>
    </xf>
    <xf numFmtId="0" fontId="7" fillId="0" borderId="0" xfId="0" applyFont="1" applyAlignment="1"/>
    <xf numFmtId="0" fontId="8" fillId="2" borderId="6" xfId="0" applyFont="1" applyFill="1" applyBorder="1" applyAlignment="1">
      <alignment horizontal="center" vertical="center"/>
    </xf>
    <xf numFmtId="0" fontId="8" fillId="2" borderId="6"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8" fillId="2" borderId="8" xfId="0" applyFont="1" applyFill="1" applyBorder="1" applyAlignment="1">
      <alignment horizontal="center" vertical="center" wrapText="1"/>
    </xf>
    <xf numFmtId="0" fontId="7" fillId="0" borderId="6" xfId="0" applyFont="1" applyBorder="1" applyAlignment="1">
      <alignment horizontal="center" vertical="center"/>
    </xf>
    <xf numFmtId="0" fontId="7"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7" fillId="4" borderId="6"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6" xfId="0" applyFont="1" applyFill="1" applyBorder="1" applyAlignment="1">
      <alignment horizontal="center" vertical="center"/>
    </xf>
    <xf numFmtId="0" fontId="7" fillId="5" borderId="6" xfId="0" applyFont="1" applyFill="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0" xfId="0" applyFont="1"/>
    <xf numFmtId="0" fontId="7" fillId="6" borderId="6"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6" xfId="0" applyFont="1" applyBorder="1" applyAlignment="1">
      <alignment horizontal="left" vertical="center" wrapText="1"/>
    </xf>
    <xf numFmtId="0" fontId="7" fillId="3" borderId="6" xfId="0" applyFont="1" applyFill="1" applyBorder="1" applyAlignment="1">
      <alignment vertical="center" wrapText="1"/>
    </xf>
    <xf numFmtId="0" fontId="7" fillId="0" borderId="6" xfId="0" applyFont="1" applyBorder="1" applyAlignment="1">
      <alignment vertical="center" wrapText="1"/>
    </xf>
    <xf numFmtId="0" fontId="7" fillId="0" borderId="10" xfId="0" applyFont="1" applyBorder="1" applyAlignment="1">
      <alignment horizontal="center" vertical="center"/>
    </xf>
    <xf numFmtId="0" fontId="7" fillId="0" borderId="9" xfId="0" applyFont="1" applyFill="1" applyBorder="1" applyAlignment="1">
      <alignment horizontal="center" vertical="center"/>
    </xf>
    <xf numFmtId="49" fontId="7" fillId="0" borderId="0" xfId="0" applyNumberFormat="1" applyFont="1"/>
    <xf numFmtId="0" fontId="12" fillId="0" borderId="9" xfId="1" applyFont="1"/>
    <xf numFmtId="0" fontId="7" fillId="0" borderId="0" xfId="0" applyFont="1" applyAlignment="1">
      <alignment horizontal="left"/>
    </xf>
    <xf numFmtId="0" fontId="13" fillId="3" borderId="6" xfId="0" applyFont="1" applyFill="1" applyBorder="1" applyAlignment="1">
      <alignment horizontal="left" vertical="center" wrapText="1"/>
    </xf>
    <xf numFmtId="0" fontId="8" fillId="2" borderId="1" xfId="0" applyFont="1" applyFill="1" applyBorder="1" applyAlignment="1">
      <alignment horizontal="center"/>
    </xf>
    <xf numFmtId="0" fontId="10" fillId="0" borderId="2" xfId="0" applyFont="1" applyBorder="1"/>
    <xf numFmtId="0" fontId="10" fillId="0" borderId="3" xfId="0" applyFont="1" applyBorder="1"/>
    <xf numFmtId="0" fontId="8" fillId="2" borderId="1" xfId="0" applyFont="1" applyFill="1" applyBorder="1" applyAlignment="1">
      <alignment horizontal="center" vertical="center" wrapText="1"/>
    </xf>
    <xf numFmtId="0" fontId="9" fillId="0" borderId="2" xfId="0" applyFont="1" applyBorder="1" applyAlignment="1">
      <alignment horizontal="center"/>
    </xf>
    <xf numFmtId="0" fontId="9" fillId="0" borderId="7" xfId="0" applyFont="1" applyBorder="1" applyAlignment="1">
      <alignment horizontal="center"/>
    </xf>
    <xf numFmtId="0" fontId="8" fillId="2" borderId="4" xfId="0" applyFont="1" applyFill="1" applyBorder="1" applyAlignment="1">
      <alignment horizontal="center" vertical="center"/>
    </xf>
    <xf numFmtId="0" fontId="10" fillId="0" borderId="5" xfId="0" applyFont="1" applyBorder="1"/>
    <xf numFmtId="0" fontId="8" fillId="2" borderId="4" xfId="0"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12" fillId="0" borderId="9" xfId="1" applyFont="1" applyAlignment="1">
      <alignment horizontal="center"/>
    </xf>
    <xf numFmtId="0" fontId="11" fillId="8" borderId="9" xfId="2" applyFont="1" applyFill="1" applyBorder="1" applyAlignment="1">
      <alignment horizontal="center" vertical="center" wrapText="1"/>
    </xf>
  </cellXfs>
  <cellStyles count="9">
    <cellStyle name="Excel Built-in Normal" xfId="6"/>
    <cellStyle name="Normal" xfId="0" builtinId="0"/>
    <cellStyle name="Normal 2" xfId="2"/>
    <cellStyle name="Normal 2 2" xfId="4"/>
    <cellStyle name="Normal 2 3" xfId="5"/>
    <cellStyle name="Normal 2 4" xfId="3"/>
    <cellStyle name="Normal 3" xfId="7"/>
    <cellStyle name="Normal 4" xfId="1"/>
    <cellStyle name="Normal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1"/>
  <sheetViews>
    <sheetView tabSelected="1" zoomScaleNormal="100" workbookViewId="0">
      <pane ySplit="4" topLeftCell="A5" activePane="bottomLeft" state="frozen"/>
      <selection pane="bottomLeft" activeCell="T32" sqref="T32"/>
    </sheetView>
  </sheetViews>
  <sheetFormatPr defaultColWidth="14.44140625" defaultRowHeight="15" customHeight="1" x14ac:dyDescent="0.25"/>
  <cols>
    <col min="1" max="1" width="3.88671875" style="2" customWidth="1"/>
    <col min="2" max="2" width="14.6640625" style="2" customWidth="1"/>
    <col min="3" max="3" width="12" style="2" customWidth="1"/>
    <col min="4" max="4" width="16.88671875" style="2" customWidth="1"/>
    <col min="5" max="5" width="14.5546875" style="2" customWidth="1"/>
    <col min="6" max="6" width="3.44140625" style="2" customWidth="1"/>
    <col min="7" max="7" width="3.109375" style="2" customWidth="1"/>
    <col min="8" max="8" width="4.109375" style="2" customWidth="1"/>
    <col min="9" max="9" width="4.5546875" style="2" customWidth="1"/>
    <col min="10" max="10" width="18.5546875" style="2" customWidth="1"/>
    <col min="11" max="11" width="11.88671875" style="2" customWidth="1"/>
    <col min="12" max="13" width="2.5546875" style="2" customWidth="1"/>
    <col min="14" max="14" width="2.6640625" style="2" customWidth="1"/>
    <col min="15" max="15" width="5.44140625" style="2" customWidth="1"/>
    <col min="16" max="16" width="13.88671875" style="2" customWidth="1"/>
    <col min="17" max="17" width="11" style="2" customWidth="1"/>
    <col min="18" max="18" width="8.6640625" style="2" customWidth="1"/>
    <col min="19" max="16384" width="14.44140625" style="2"/>
  </cols>
  <sheetData>
    <row r="2" spans="1:18" ht="18.75" customHeight="1" x14ac:dyDescent="0.25">
      <c r="A2" s="30" t="s">
        <v>213</v>
      </c>
      <c r="B2" s="31"/>
      <c r="C2" s="31"/>
      <c r="D2" s="31"/>
      <c r="E2" s="31"/>
      <c r="F2" s="31"/>
      <c r="G2" s="31"/>
      <c r="H2" s="31"/>
      <c r="I2" s="31"/>
      <c r="J2" s="31"/>
      <c r="K2" s="31"/>
      <c r="L2" s="31"/>
      <c r="M2" s="31"/>
      <c r="N2" s="31"/>
      <c r="O2" s="31"/>
      <c r="P2" s="31"/>
      <c r="Q2" s="32"/>
    </row>
    <row r="3" spans="1:18" ht="26.25" customHeight="1" x14ac:dyDescent="0.25">
      <c r="A3" s="33" t="s">
        <v>0</v>
      </c>
      <c r="B3" s="35" t="s">
        <v>1</v>
      </c>
      <c r="C3" s="33" t="s">
        <v>2</v>
      </c>
      <c r="D3" s="33" t="s">
        <v>3</v>
      </c>
      <c r="E3" s="27" t="s">
        <v>4</v>
      </c>
      <c r="F3" s="28"/>
      <c r="G3" s="28"/>
      <c r="H3" s="28"/>
      <c r="I3" s="29"/>
      <c r="J3" s="35" t="s">
        <v>5</v>
      </c>
      <c r="K3" s="35" t="s">
        <v>6</v>
      </c>
      <c r="L3" s="30" t="s">
        <v>7</v>
      </c>
      <c r="M3" s="28"/>
      <c r="N3" s="28"/>
      <c r="O3" s="28"/>
      <c r="P3" s="29"/>
      <c r="Q3" s="36" t="s">
        <v>8</v>
      </c>
    </row>
    <row r="4" spans="1:18" ht="85.5" customHeight="1" x14ac:dyDescent="0.25">
      <c r="A4" s="34"/>
      <c r="B4" s="34"/>
      <c r="C4" s="34"/>
      <c r="D4" s="34"/>
      <c r="E4" s="3"/>
      <c r="F4" s="4" t="s">
        <v>9</v>
      </c>
      <c r="G4" s="4" t="s">
        <v>10</v>
      </c>
      <c r="H4" s="4" t="s">
        <v>11</v>
      </c>
      <c r="I4" s="4" t="s">
        <v>12</v>
      </c>
      <c r="J4" s="34"/>
      <c r="K4" s="34"/>
      <c r="L4" s="5" t="s">
        <v>9</v>
      </c>
      <c r="M4" s="4" t="s">
        <v>10</v>
      </c>
      <c r="N4" s="4" t="s">
        <v>11</v>
      </c>
      <c r="O4" s="4" t="s">
        <v>12</v>
      </c>
      <c r="P4" s="6" t="s">
        <v>13</v>
      </c>
      <c r="Q4" s="34"/>
    </row>
    <row r="5" spans="1:18" ht="286.5" customHeight="1" x14ac:dyDescent="0.25">
      <c r="A5" s="7">
        <v>1</v>
      </c>
      <c r="B5" s="8" t="s">
        <v>14</v>
      </c>
      <c r="C5" s="8" t="s">
        <v>177</v>
      </c>
      <c r="D5" s="8" t="s">
        <v>178</v>
      </c>
      <c r="E5" s="8" t="s">
        <v>179</v>
      </c>
      <c r="F5" s="8">
        <v>3</v>
      </c>
      <c r="G5" s="8">
        <v>5</v>
      </c>
      <c r="H5" s="9">
        <f t="shared" ref="H5:H11" si="0">PRODUCT(F5:G5)</f>
        <v>15</v>
      </c>
      <c r="I5" s="10" t="str">
        <f t="shared" ref="I5:I15" si="1">IF(H5&lt;8,"Düşük Risk",IF(H5&lt;16,"Orta Risk",IF(H5&lt;21,"Yüksek Risk",IF(H5&gt;=25,"Çok Yüksek Risk "))))</f>
        <v>Orta Risk</v>
      </c>
      <c r="J5" s="11" t="s">
        <v>15</v>
      </c>
      <c r="K5" s="1" t="s">
        <v>136</v>
      </c>
      <c r="L5" s="1">
        <v>1</v>
      </c>
      <c r="M5" s="1">
        <v>5</v>
      </c>
      <c r="N5" s="12">
        <f>PRODUCT(L5:M5)</f>
        <v>5</v>
      </c>
      <c r="O5" s="13" t="str">
        <f t="shared" ref="O5:O35" si="2">IF(N5&lt;8,"Düşük Risk",IF(N5&lt;15,"Orta Risk",IF(N5&lt;21,"Yüksek Risk",IF(N5&gt;=25,"Çok Yüksek Risk "))))</f>
        <v>Düşük Risk</v>
      </c>
      <c r="P5" s="1" t="s">
        <v>180</v>
      </c>
      <c r="Q5" s="14"/>
      <c r="R5" s="15"/>
    </row>
    <row r="6" spans="1:18" ht="244.5" customHeight="1" x14ac:dyDescent="0.25">
      <c r="A6" s="7">
        <v>2</v>
      </c>
      <c r="B6" s="8" t="s">
        <v>16</v>
      </c>
      <c r="C6" s="8" t="s">
        <v>181</v>
      </c>
      <c r="D6" s="8" t="s">
        <v>182</v>
      </c>
      <c r="E6" s="8" t="s">
        <v>183</v>
      </c>
      <c r="F6" s="8">
        <v>3</v>
      </c>
      <c r="G6" s="8">
        <v>5</v>
      </c>
      <c r="H6" s="9">
        <f t="shared" si="0"/>
        <v>15</v>
      </c>
      <c r="I6" s="10" t="str">
        <f t="shared" si="1"/>
        <v>Orta Risk</v>
      </c>
      <c r="J6" s="11" t="s">
        <v>134</v>
      </c>
      <c r="K6" s="1" t="s">
        <v>17</v>
      </c>
      <c r="L6" s="1">
        <v>1</v>
      </c>
      <c r="M6" s="1">
        <v>5</v>
      </c>
      <c r="N6" s="12">
        <v>5</v>
      </c>
      <c r="O6" s="13" t="str">
        <f t="shared" si="2"/>
        <v>Düşük Risk</v>
      </c>
      <c r="P6" s="1" t="s">
        <v>18</v>
      </c>
      <c r="Q6" s="14"/>
      <c r="R6" s="15"/>
    </row>
    <row r="7" spans="1:18" ht="300" customHeight="1" x14ac:dyDescent="0.25">
      <c r="A7" s="7">
        <v>3</v>
      </c>
      <c r="B7" s="8" t="s">
        <v>19</v>
      </c>
      <c r="C7" s="8" t="s">
        <v>20</v>
      </c>
      <c r="D7" s="8" t="s">
        <v>184</v>
      </c>
      <c r="E7" s="8" t="s">
        <v>185</v>
      </c>
      <c r="F7" s="8">
        <v>3</v>
      </c>
      <c r="G7" s="8">
        <v>5</v>
      </c>
      <c r="H7" s="9">
        <f t="shared" si="0"/>
        <v>15</v>
      </c>
      <c r="I7" s="10" t="str">
        <f t="shared" si="1"/>
        <v>Orta Risk</v>
      </c>
      <c r="J7" s="26" t="s">
        <v>135</v>
      </c>
      <c r="K7" s="1" t="s">
        <v>136</v>
      </c>
      <c r="L7" s="1">
        <v>1</v>
      </c>
      <c r="M7" s="1">
        <v>5</v>
      </c>
      <c r="N7" s="12">
        <v>5</v>
      </c>
      <c r="O7" s="13" t="str">
        <f t="shared" si="2"/>
        <v>Düşük Risk</v>
      </c>
      <c r="P7" s="1" t="s">
        <v>21</v>
      </c>
      <c r="Q7" s="14"/>
      <c r="R7" s="15"/>
    </row>
    <row r="8" spans="1:18" ht="316.2" x14ac:dyDescent="0.25">
      <c r="A8" s="7">
        <v>4</v>
      </c>
      <c r="B8" s="8" t="s">
        <v>22</v>
      </c>
      <c r="C8" s="8" t="s">
        <v>23</v>
      </c>
      <c r="D8" s="8" t="s">
        <v>186</v>
      </c>
      <c r="E8" s="8" t="s">
        <v>24</v>
      </c>
      <c r="F8" s="8">
        <v>3</v>
      </c>
      <c r="G8" s="8">
        <v>5</v>
      </c>
      <c r="H8" s="9">
        <f t="shared" si="0"/>
        <v>15</v>
      </c>
      <c r="I8" s="10" t="str">
        <f t="shared" si="1"/>
        <v>Orta Risk</v>
      </c>
      <c r="J8" s="26" t="s">
        <v>204</v>
      </c>
      <c r="K8" s="1" t="s">
        <v>137</v>
      </c>
      <c r="L8" s="1">
        <v>1</v>
      </c>
      <c r="M8" s="1">
        <v>5</v>
      </c>
      <c r="N8" s="12">
        <v>5</v>
      </c>
      <c r="O8" s="13" t="str">
        <f t="shared" si="2"/>
        <v>Düşük Risk</v>
      </c>
      <c r="P8" s="1" t="s">
        <v>25</v>
      </c>
      <c r="Q8" s="14"/>
      <c r="R8" s="15"/>
    </row>
    <row r="9" spans="1:18" ht="277.5" customHeight="1" x14ac:dyDescent="0.25">
      <c r="A9" s="7">
        <v>5</v>
      </c>
      <c r="B9" s="8" t="s">
        <v>26</v>
      </c>
      <c r="C9" s="8" t="s">
        <v>27</v>
      </c>
      <c r="D9" s="8" t="s">
        <v>187</v>
      </c>
      <c r="E9" s="8" t="s">
        <v>28</v>
      </c>
      <c r="F9" s="8">
        <v>3</v>
      </c>
      <c r="G9" s="8">
        <v>5</v>
      </c>
      <c r="H9" s="9">
        <f t="shared" si="0"/>
        <v>15</v>
      </c>
      <c r="I9" s="10" t="str">
        <f t="shared" si="1"/>
        <v>Orta Risk</v>
      </c>
      <c r="J9" s="11" t="s">
        <v>188</v>
      </c>
      <c r="K9" s="1" t="s">
        <v>147</v>
      </c>
      <c r="L9" s="1">
        <v>1</v>
      </c>
      <c r="M9" s="1">
        <v>5</v>
      </c>
      <c r="N9" s="12">
        <f>PRODUCT(L9:M9)</f>
        <v>5</v>
      </c>
      <c r="O9" s="13" t="str">
        <f t="shared" si="2"/>
        <v>Düşük Risk</v>
      </c>
      <c r="P9" s="1" t="s">
        <v>29</v>
      </c>
      <c r="Q9" s="14"/>
      <c r="R9" s="15"/>
    </row>
    <row r="10" spans="1:18" ht="277.5" customHeight="1" x14ac:dyDescent="0.25">
      <c r="A10" s="7">
        <v>6</v>
      </c>
      <c r="B10" s="8" t="s">
        <v>30</v>
      </c>
      <c r="C10" s="8" t="s">
        <v>31</v>
      </c>
      <c r="D10" s="8" t="s">
        <v>32</v>
      </c>
      <c r="E10" s="8" t="s">
        <v>33</v>
      </c>
      <c r="F10" s="8">
        <v>4</v>
      </c>
      <c r="G10" s="8">
        <v>5</v>
      </c>
      <c r="H10" s="9">
        <f t="shared" si="0"/>
        <v>20</v>
      </c>
      <c r="I10" s="16" t="str">
        <f t="shared" si="1"/>
        <v>Yüksek Risk</v>
      </c>
      <c r="J10" s="11" t="s">
        <v>148</v>
      </c>
      <c r="K10" s="1" t="s">
        <v>17</v>
      </c>
      <c r="L10" s="1">
        <v>1</v>
      </c>
      <c r="M10" s="1">
        <v>5</v>
      </c>
      <c r="N10" s="12">
        <v>5</v>
      </c>
      <c r="O10" s="13" t="str">
        <f t="shared" si="2"/>
        <v>Düşük Risk</v>
      </c>
      <c r="P10" s="1" t="s">
        <v>168</v>
      </c>
      <c r="Q10" s="14"/>
      <c r="R10" s="15"/>
    </row>
    <row r="11" spans="1:18" ht="240" customHeight="1" x14ac:dyDescent="0.25">
      <c r="A11" s="7">
        <v>7</v>
      </c>
      <c r="B11" s="8" t="s">
        <v>34</v>
      </c>
      <c r="C11" s="8" t="s">
        <v>35</v>
      </c>
      <c r="D11" s="8" t="s">
        <v>36</v>
      </c>
      <c r="E11" s="8" t="s">
        <v>37</v>
      </c>
      <c r="F11" s="8">
        <v>4</v>
      </c>
      <c r="G11" s="8">
        <v>5</v>
      </c>
      <c r="H11" s="9">
        <f t="shared" si="0"/>
        <v>20</v>
      </c>
      <c r="I11" s="16" t="str">
        <f t="shared" si="1"/>
        <v>Yüksek Risk</v>
      </c>
      <c r="J11" s="11" t="s">
        <v>38</v>
      </c>
      <c r="K11" s="1" t="s">
        <v>136</v>
      </c>
      <c r="L11" s="1">
        <v>1</v>
      </c>
      <c r="M11" s="1">
        <v>5</v>
      </c>
      <c r="N11" s="12">
        <v>5</v>
      </c>
      <c r="O11" s="13" t="str">
        <f t="shared" si="2"/>
        <v>Düşük Risk</v>
      </c>
      <c r="P11" s="1" t="s">
        <v>39</v>
      </c>
      <c r="Q11" s="14"/>
      <c r="R11" s="15"/>
    </row>
    <row r="12" spans="1:18" ht="275.39999999999998" x14ac:dyDescent="0.25">
      <c r="A12" s="7">
        <v>8</v>
      </c>
      <c r="B12" s="8" t="s">
        <v>40</v>
      </c>
      <c r="C12" s="8" t="s">
        <v>41</v>
      </c>
      <c r="D12" s="8" t="s">
        <v>189</v>
      </c>
      <c r="E12" s="8" t="s">
        <v>42</v>
      </c>
      <c r="F12" s="8">
        <v>4</v>
      </c>
      <c r="G12" s="8">
        <v>5</v>
      </c>
      <c r="H12" s="9">
        <v>20</v>
      </c>
      <c r="I12" s="16" t="str">
        <f t="shared" si="1"/>
        <v>Yüksek Risk</v>
      </c>
      <c r="J12" s="26" t="s">
        <v>43</v>
      </c>
      <c r="K12" s="1" t="s">
        <v>138</v>
      </c>
      <c r="L12" s="1">
        <v>1</v>
      </c>
      <c r="M12" s="1">
        <v>5</v>
      </c>
      <c r="N12" s="12">
        <v>5</v>
      </c>
      <c r="O12" s="13" t="str">
        <f t="shared" si="2"/>
        <v>Düşük Risk</v>
      </c>
      <c r="P12" s="1" t="s">
        <v>44</v>
      </c>
      <c r="Q12" s="14"/>
      <c r="R12" s="15"/>
    </row>
    <row r="13" spans="1:18" ht="287.25" customHeight="1" x14ac:dyDescent="0.25">
      <c r="A13" s="7">
        <v>9</v>
      </c>
      <c r="B13" s="8" t="s">
        <v>45</v>
      </c>
      <c r="C13" s="8" t="s">
        <v>46</v>
      </c>
      <c r="D13" s="8" t="s">
        <v>47</v>
      </c>
      <c r="E13" s="8" t="s">
        <v>48</v>
      </c>
      <c r="F13" s="8">
        <v>3</v>
      </c>
      <c r="G13" s="8">
        <v>5</v>
      </c>
      <c r="H13" s="9">
        <f t="shared" ref="H13:H15" si="3">PRODUCT(F13:G13)</f>
        <v>15</v>
      </c>
      <c r="I13" s="17" t="str">
        <f t="shared" si="1"/>
        <v>Orta Risk</v>
      </c>
      <c r="J13" s="26" t="s">
        <v>49</v>
      </c>
      <c r="K13" s="1" t="s">
        <v>149</v>
      </c>
      <c r="L13" s="1">
        <v>1</v>
      </c>
      <c r="M13" s="1">
        <v>5</v>
      </c>
      <c r="N13" s="12">
        <v>5</v>
      </c>
      <c r="O13" s="13" t="str">
        <f t="shared" si="2"/>
        <v>Düşük Risk</v>
      </c>
      <c r="P13" s="1" t="s">
        <v>150</v>
      </c>
      <c r="Q13" s="14"/>
      <c r="R13" s="15"/>
    </row>
    <row r="14" spans="1:18" ht="377.4" x14ac:dyDescent="0.25">
      <c r="A14" s="7">
        <v>10</v>
      </c>
      <c r="B14" s="8" t="s">
        <v>50</v>
      </c>
      <c r="C14" s="8" t="s">
        <v>51</v>
      </c>
      <c r="D14" s="8" t="s">
        <v>190</v>
      </c>
      <c r="E14" s="8" t="s">
        <v>52</v>
      </c>
      <c r="F14" s="8">
        <v>4</v>
      </c>
      <c r="G14" s="8">
        <v>5</v>
      </c>
      <c r="H14" s="9">
        <f t="shared" si="3"/>
        <v>20</v>
      </c>
      <c r="I14" s="16" t="str">
        <f t="shared" si="1"/>
        <v>Yüksek Risk</v>
      </c>
      <c r="J14" s="26" t="s">
        <v>205</v>
      </c>
      <c r="K14" s="1" t="s">
        <v>133</v>
      </c>
      <c r="L14" s="1">
        <v>1</v>
      </c>
      <c r="M14" s="1">
        <v>5</v>
      </c>
      <c r="N14" s="12">
        <v>5</v>
      </c>
      <c r="O14" s="13" t="str">
        <f t="shared" si="2"/>
        <v>Düşük Risk</v>
      </c>
      <c r="P14" s="1" t="s">
        <v>53</v>
      </c>
      <c r="Q14" s="14"/>
      <c r="R14" s="15"/>
    </row>
    <row r="15" spans="1:18" ht="228" x14ac:dyDescent="0.25">
      <c r="A15" s="7">
        <v>11</v>
      </c>
      <c r="B15" s="8" t="s">
        <v>54</v>
      </c>
      <c r="C15" s="8" t="s">
        <v>55</v>
      </c>
      <c r="D15" s="8" t="s">
        <v>191</v>
      </c>
      <c r="E15" s="8" t="s">
        <v>56</v>
      </c>
      <c r="F15" s="8">
        <v>4</v>
      </c>
      <c r="G15" s="8">
        <v>5</v>
      </c>
      <c r="H15" s="9">
        <f t="shared" si="3"/>
        <v>20</v>
      </c>
      <c r="I15" s="16" t="str">
        <f t="shared" si="1"/>
        <v>Yüksek Risk</v>
      </c>
      <c r="J15" s="11" t="s">
        <v>192</v>
      </c>
      <c r="K15" s="1" t="s">
        <v>17</v>
      </c>
      <c r="L15" s="1">
        <v>1</v>
      </c>
      <c r="M15" s="1">
        <v>5</v>
      </c>
      <c r="N15" s="12">
        <f t="shared" ref="N15" si="4">PRODUCT(L15:M15)</f>
        <v>5</v>
      </c>
      <c r="O15" s="13" t="str">
        <f t="shared" si="2"/>
        <v>Düşük Risk</v>
      </c>
      <c r="P15" s="1" t="s">
        <v>57</v>
      </c>
      <c r="Q15" s="14"/>
      <c r="R15" s="15"/>
    </row>
    <row r="16" spans="1:18" ht="224.25" customHeight="1" x14ac:dyDescent="0.25">
      <c r="A16" s="7">
        <v>12</v>
      </c>
      <c r="B16" s="8" t="s">
        <v>164</v>
      </c>
      <c r="C16" s="8" t="s">
        <v>165</v>
      </c>
      <c r="D16" s="8" t="s">
        <v>161</v>
      </c>
      <c r="E16" s="8" t="s">
        <v>166</v>
      </c>
      <c r="F16" s="8">
        <v>4</v>
      </c>
      <c r="G16" s="8">
        <v>4</v>
      </c>
      <c r="H16" s="9">
        <v>16</v>
      </c>
      <c r="I16" s="16" t="s">
        <v>162</v>
      </c>
      <c r="J16" s="11" t="s">
        <v>167</v>
      </c>
      <c r="K16" s="1" t="s">
        <v>17</v>
      </c>
      <c r="L16" s="1">
        <v>1</v>
      </c>
      <c r="M16" s="1">
        <v>4</v>
      </c>
      <c r="N16" s="12">
        <v>4</v>
      </c>
      <c r="O16" s="13" t="s">
        <v>163</v>
      </c>
      <c r="P16" s="1" t="s">
        <v>169</v>
      </c>
      <c r="Q16" s="14"/>
      <c r="R16" s="15"/>
    </row>
    <row r="17" spans="1:18" ht="240" x14ac:dyDescent="0.25">
      <c r="A17" s="7">
        <v>13</v>
      </c>
      <c r="B17" s="8" t="s">
        <v>58</v>
      </c>
      <c r="C17" s="8" t="s">
        <v>59</v>
      </c>
      <c r="D17" s="8" t="s">
        <v>60</v>
      </c>
      <c r="E17" s="8" t="s">
        <v>61</v>
      </c>
      <c r="F17" s="8">
        <v>3</v>
      </c>
      <c r="G17" s="8">
        <v>5</v>
      </c>
      <c r="H17" s="9">
        <f t="shared" ref="H17:H25" si="5">PRODUCT(F17:G17)</f>
        <v>15</v>
      </c>
      <c r="I17" s="16" t="str">
        <f t="shared" ref="I17:I35" si="6">IF(H17&lt;8,"Düşük Risk",IF(H17&lt;15,"Orta Risk",IF(H17&lt;21,"Yüksek Risk",IF(H17&gt;=25,"Çok Yüksek Risk "))))</f>
        <v>Yüksek Risk</v>
      </c>
      <c r="J17" s="18" t="s">
        <v>62</v>
      </c>
      <c r="K17" s="1" t="s">
        <v>171</v>
      </c>
      <c r="L17" s="1">
        <v>1</v>
      </c>
      <c r="M17" s="1">
        <v>5</v>
      </c>
      <c r="N17" s="12">
        <f t="shared" ref="N17:N18" si="7">PRODUCT(L17:M17)</f>
        <v>5</v>
      </c>
      <c r="O17" s="13" t="str">
        <f t="shared" si="2"/>
        <v>Düşük Risk</v>
      </c>
      <c r="P17" s="1" t="s">
        <v>63</v>
      </c>
      <c r="Q17" s="14"/>
    </row>
    <row r="18" spans="1:18" ht="164.25" customHeight="1" x14ac:dyDescent="0.25">
      <c r="A18" s="7">
        <v>14</v>
      </c>
      <c r="B18" s="8" t="s">
        <v>58</v>
      </c>
      <c r="C18" s="8" t="s">
        <v>64</v>
      </c>
      <c r="D18" s="8" t="s">
        <v>65</v>
      </c>
      <c r="E18" s="8" t="s">
        <v>66</v>
      </c>
      <c r="F18" s="8">
        <v>2</v>
      </c>
      <c r="G18" s="8">
        <v>5</v>
      </c>
      <c r="H18" s="9">
        <f t="shared" si="5"/>
        <v>10</v>
      </c>
      <c r="I18" s="17" t="str">
        <f t="shared" si="6"/>
        <v>Orta Risk</v>
      </c>
      <c r="J18" s="19" t="s">
        <v>67</v>
      </c>
      <c r="K18" s="1" t="s">
        <v>139</v>
      </c>
      <c r="L18" s="1">
        <v>1</v>
      </c>
      <c r="M18" s="1">
        <v>5</v>
      </c>
      <c r="N18" s="12">
        <f t="shared" si="7"/>
        <v>5</v>
      </c>
      <c r="O18" s="13" t="str">
        <f t="shared" si="2"/>
        <v>Düşük Risk</v>
      </c>
      <c r="P18" s="1" t="s">
        <v>140</v>
      </c>
      <c r="Q18" s="14"/>
    </row>
    <row r="19" spans="1:18" ht="348" customHeight="1" x14ac:dyDescent="0.25">
      <c r="A19" s="7">
        <v>15</v>
      </c>
      <c r="B19" s="8" t="s">
        <v>68</v>
      </c>
      <c r="C19" s="8" t="s">
        <v>69</v>
      </c>
      <c r="D19" s="8" t="s">
        <v>193</v>
      </c>
      <c r="E19" s="8" t="s">
        <v>70</v>
      </c>
      <c r="F19" s="8">
        <v>2</v>
      </c>
      <c r="G19" s="8">
        <v>5</v>
      </c>
      <c r="H19" s="9">
        <f t="shared" si="5"/>
        <v>10</v>
      </c>
      <c r="I19" s="16" t="str">
        <f t="shared" si="6"/>
        <v>Orta Risk</v>
      </c>
      <c r="J19" s="26" t="s">
        <v>71</v>
      </c>
      <c r="K19" s="1" t="s">
        <v>133</v>
      </c>
      <c r="L19" s="1">
        <v>1</v>
      </c>
      <c r="M19" s="1">
        <v>5</v>
      </c>
      <c r="N19" s="12">
        <v>5</v>
      </c>
      <c r="O19" s="13" t="str">
        <f t="shared" si="2"/>
        <v>Düşük Risk</v>
      </c>
      <c r="P19" s="1"/>
      <c r="Q19" s="14"/>
      <c r="R19" s="15"/>
    </row>
    <row r="20" spans="1:18" ht="293.25" customHeight="1" x14ac:dyDescent="0.25">
      <c r="A20" s="7">
        <v>16</v>
      </c>
      <c r="B20" s="8" t="s">
        <v>72</v>
      </c>
      <c r="C20" s="8" t="s">
        <v>194</v>
      </c>
      <c r="D20" s="8" t="s">
        <v>73</v>
      </c>
      <c r="E20" s="8" t="s">
        <v>74</v>
      </c>
      <c r="F20" s="8">
        <v>3</v>
      </c>
      <c r="G20" s="8">
        <v>5</v>
      </c>
      <c r="H20" s="9">
        <f t="shared" si="5"/>
        <v>15</v>
      </c>
      <c r="I20" s="16" t="str">
        <f t="shared" si="6"/>
        <v>Yüksek Risk</v>
      </c>
      <c r="J20" s="26" t="s">
        <v>195</v>
      </c>
      <c r="K20" s="1" t="s">
        <v>172</v>
      </c>
      <c r="L20" s="1">
        <v>1</v>
      </c>
      <c r="M20" s="1">
        <v>4</v>
      </c>
      <c r="N20" s="12">
        <f t="shared" ref="N20:N22" si="8">PRODUCT(L20:M20)</f>
        <v>4</v>
      </c>
      <c r="O20" s="13" t="str">
        <f t="shared" si="2"/>
        <v>Düşük Risk</v>
      </c>
      <c r="P20" s="1"/>
      <c r="Q20" s="14"/>
      <c r="R20" s="15"/>
    </row>
    <row r="21" spans="1:18" ht="192.75" customHeight="1" x14ac:dyDescent="0.25">
      <c r="A21" s="7">
        <v>17</v>
      </c>
      <c r="B21" s="8" t="s">
        <v>75</v>
      </c>
      <c r="C21" s="8" t="s">
        <v>76</v>
      </c>
      <c r="D21" s="8" t="s">
        <v>77</v>
      </c>
      <c r="E21" s="8" t="s">
        <v>78</v>
      </c>
      <c r="F21" s="8">
        <v>2</v>
      </c>
      <c r="G21" s="8">
        <v>5</v>
      </c>
      <c r="H21" s="9">
        <f t="shared" si="5"/>
        <v>10</v>
      </c>
      <c r="I21" s="10" t="str">
        <f t="shared" si="6"/>
        <v>Orta Risk</v>
      </c>
      <c r="J21" s="18" t="s">
        <v>79</v>
      </c>
      <c r="K21" s="1" t="s">
        <v>144</v>
      </c>
      <c r="L21" s="1">
        <v>1</v>
      </c>
      <c r="M21" s="1">
        <v>4</v>
      </c>
      <c r="N21" s="12">
        <f t="shared" si="8"/>
        <v>4</v>
      </c>
      <c r="O21" s="13" t="str">
        <f t="shared" si="2"/>
        <v>Düşük Risk</v>
      </c>
      <c r="P21" s="1"/>
      <c r="Q21" s="14"/>
      <c r="R21" s="15"/>
    </row>
    <row r="22" spans="1:18" ht="225.75" customHeight="1" x14ac:dyDescent="0.25">
      <c r="A22" s="7">
        <v>18</v>
      </c>
      <c r="B22" s="8" t="s">
        <v>80</v>
      </c>
      <c r="C22" s="8" t="s">
        <v>81</v>
      </c>
      <c r="D22" s="8" t="s">
        <v>82</v>
      </c>
      <c r="E22" s="8" t="s">
        <v>83</v>
      </c>
      <c r="F22" s="8">
        <v>2</v>
      </c>
      <c r="G22" s="8">
        <v>5</v>
      </c>
      <c r="H22" s="9">
        <f t="shared" si="5"/>
        <v>10</v>
      </c>
      <c r="I22" s="10" t="str">
        <f t="shared" si="6"/>
        <v>Orta Risk</v>
      </c>
      <c r="J22" s="11" t="s">
        <v>141</v>
      </c>
      <c r="K22" s="1" t="s">
        <v>176</v>
      </c>
      <c r="L22" s="1">
        <v>1</v>
      </c>
      <c r="M22" s="1">
        <v>5</v>
      </c>
      <c r="N22" s="12">
        <f t="shared" si="8"/>
        <v>5</v>
      </c>
      <c r="O22" s="13" t="str">
        <f t="shared" si="2"/>
        <v>Düşük Risk</v>
      </c>
      <c r="P22" s="1" t="s">
        <v>84</v>
      </c>
      <c r="Q22" s="14"/>
      <c r="R22" s="15"/>
    </row>
    <row r="23" spans="1:18" ht="210" customHeight="1" x14ac:dyDescent="0.25">
      <c r="A23" s="7">
        <v>19</v>
      </c>
      <c r="B23" s="8" t="s">
        <v>85</v>
      </c>
      <c r="C23" s="8" t="s">
        <v>86</v>
      </c>
      <c r="D23" s="8" t="s">
        <v>87</v>
      </c>
      <c r="E23" s="8" t="s">
        <v>88</v>
      </c>
      <c r="F23" s="8">
        <v>2</v>
      </c>
      <c r="G23" s="8">
        <v>5</v>
      </c>
      <c r="H23" s="9">
        <f t="shared" si="5"/>
        <v>10</v>
      </c>
      <c r="I23" s="10" t="str">
        <f t="shared" si="6"/>
        <v>Orta Risk</v>
      </c>
      <c r="J23" s="11" t="s">
        <v>142</v>
      </c>
      <c r="K23" s="1" t="s">
        <v>175</v>
      </c>
      <c r="L23" s="1">
        <v>1</v>
      </c>
      <c r="M23" s="1">
        <v>5</v>
      </c>
      <c r="N23" s="12">
        <v>5</v>
      </c>
      <c r="O23" s="13" t="str">
        <f t="shared" si="2"/>
        <v>Düşük Risk</v>
      </c>
      <c r="P23" s="1" t="s">
        <v>89</v>
      </c>
      <c r="Q23" s="14"/>
      <c r="R23" s="15"/>
    </row>
    <row r="24" spans="1:18" ht="196.5" customHeight="1" x14ac:dyDescent="0.25">
      <c r="A24" s="7">
        <v>20</v>
      </c>
      <c r="B24" s="8" t="s">
        <v>90</v>
      </c>
      <c r="C24" s="8" t="s">
        <v>91</v>
      </c>
      <c r="D24" s="8" t="s">
        <v>92</v>
      </c>
      <c r="E24" s="8" t="s">
        <v>93</v>
      </c>
      <c r="F24" s="8">
        <v>4</v>
      </c>
      <c r="G24" s="8">
        <v>5</v>
      </c>
      <c r="H24" s="9">
        <f t="shared" si="5"/>
        <v>20</v>
      </c>
      <c r="I24" s="16" t="str">
        <f t="shared" si="6"/>
        <v>Yüksek Risk</v>
      </c>
      <c r="J24" s="11" t="s">
        <v>94</v>
      </c>
      <c r="K24" s="1" t="s">
        <v>133</v>
      </c>
      <c r="L24" s="1">
        <v>1</v>
      </c>
      <c r="M24" s="1">
        <v>5</v>
      </c>
      <c r="N24" s="12">
        <v>5</v>
      </c>
      <c r="O24" s="13" t="str">
        <f t="shared" si="2"/>
        <v>Düşük Risk</v>
      </c>
      <c r="P24" s="1" t="s">
        <v>95</v>
      </c>
      <c r="Q24" s="14"/>
      <c r="R24" s="15"/>
    </row>
    <row r="25" spans="1:18" ht="194.25" customHeight="1" x14ac:dyDescent="0.25">
      <c r="A25" s="7">
        <v>21</v>
      </c>
      <c r="B25" s="8" t="s">
        <v>96</v>
      </c>
      <c r="C25" s="8" t="s">
        <v>97</v>
      </c>
      <c r="D25" s="8" t="s">
        <v>98</v>
      </c>
      <c r="E25" s="8" t="s">
        <v>99</v>
      </c>
      <c r="F25" s="8">
        <v>3</v>
      </c>
      <c r="G25" s="8">
        <v>5</v>
      </c>
      <c r="H25" s="9">
        <f t="shared" si="5"/>
        <v>15</v>
      </c>
      <c r="I25" s="16" t="str">
        <f t="shared" si="6"/>
        <v>Yüksek Risk</v>
      </c>
      <c r="J25" s="18" t="s">
        <v>100</v>
      </c>
      <c r="K25" s="1" t="s">
        <v>143</v>
      </c>
      <c r="L25" s="1">
        <v>1</v>
      </c>
      <c r="M25" s="1">
        <v>5</v>
      </c>
      <c r="N25" s="12">
        <v>5</v>
      </c>
      <c r="O25" s="13" t="str">
        <f t="shared" si="2"/>
        <v>Düşük Risk</v>
      </c>
      <c r="P25" s="1" t="s">
        <v>101</v>
      </c>
      <c r="Q25" s="14"/>
      <c r="R25" s="15"/>
    </row>
    <row r="26" spans="1:18" ht="122.25" customHeight="1" x14ac:dyDescent="0.25">
      <c r="A26" s="7">
        <v>22</v>
      </c>
      <c r="B26" s="8" t="s">
        <v>102</v>
      </c>
      <c r="C26" s="11" t="s">
        <v>196</v>
      </c>
      <c r="D26" s="11" t="s">
        <v>197</v>
      </c>
      <c r="E26" s="11" t="s">
        <v>198</v>
      </c>
      <c r="F26" s="8">
        <v>3</v>
      </c>
      <c r="G26" s="8">
        <v>5</v>
      </c>
      <c r="H26" s="9">
        <v>15</v>
      </c>
      <c r="I26" s="16" t="str">
        <f t="shared" si="6"/>
        <v>Yüksek Risk</v>
      </c>
      <c r="J26" s="18" t="s">
        <v>103</v>
      </c>
      <c r="K26" s="1" t="s">
        <v>144</v>
      </c>
      <c r="L26" s="1">
        <v>1</v>
      </c>
      <c r="M26" s="1">
        <v>5</v>
      </c>
      <c r="N26" s="12">
        <v>5</v>
      </c>
      <c r="O26" s="13" t="str">
        <f t="shared" si="2"/>
        <v>Düşük Risk</v>
      </c>
      <c r="P26" s="1" t="s">
        <v>104</v>
      </c>
      <c r="Q26" s="14"/>
      <c r="R26" s="15"/>
    </row>
    <row r="27" spans="1:18" ht="152.25" customHeight="1" x14ac:dyDescent="0.25">
      <c r="A27" s="7">
        <v>23</v>
      </c>
      <c r="B27" s="8" t="s">
        <v>22</v>
      </c>
      <c r="C27" s="11" t="s">
        <v>105</v>
      </c>
      <c r="D27" s="11" t="s">
        <v>197</v>
      </c>
      <c r="E27" s="11" t="s">
        <v>106</v>
      </c>
      <c r="F27" s="8">
        <v>3</v>
      </c>
      <c r="G27" s="8">
        <v>5</v>
      </c>
      <c r="H27" s="9">
        <v>15</v>
      </c>
      <c r="I27" s="16" t="str">
        <f t="shared" si="6"/>
        <v>Yüksek Risk</v>
      </c>
      <c r="J27" s="18" t="s">
        <v>107</v>
      </c>
      <c r="K27" s="1" t="s">
        <v>174</v>
      </c>
      <c r="L27" s="1">
        <v>1</v>
      </c>
      <c r="M27" s="1">
        <v>5</v>
      </c>
      <c r="N27" s="12">
        <v>5</v>
      </c>
      <c r="O27" s="13" t="str">
        <f t="shared" si="2"/>
        <v>Düşük Risk</v>
      </c>
      <c r="P27" s="1" t="s">
        <v>108</v>
      </c>
      <c r="Q27" s="14"/>
    </row>
    <row r="28" spans="1:18" ht="159" customHeight="1" x14ac:dyDescent="0.25">
      <c r="A28" s="7">
        <v>24</v>
      </c>
      <c r="B28" s="8" t="s">
        <v>22</v>
      </c>
      <c r="C28" s="11" t="s">
        <v>151</v>
      </c>
      <c r="D28" s="11" t="s">
        <v>197</v>
      </c>
      <c r="E28" s="11" t="s">
        <v>109</v>
      </c>
      <c r="F28" s="8">
        <v>3</v>
      </c>
      <c r="G28" s="8">
        <v>5</v>
      </c>
      <c r="H28" s="9">
        <v>15</v>
      </c>
      <c r="I28" s="16" t="str">
        <f t="shared" si="6"/>
        <v>Yüksek Risk</v>
      </c>
      <c r="J28" s="18" t="s">
        <v>107</v>
      </c>
      <c r="K28" s="1" t="s">
        <v>173</v>
      </c>
      <c r="L28" s="1">
        <v>1</v>
      </c>
      <c r="M28" s="1">
        <v>5</v>
      </c>
      <c r="N28" s="12">
        <v>5</v>
      </c>
      <c r="O28" s="13" t="str">
        <f t="shared" si="2"/>
        <v>Düşük Risk</v>
      </c>
      <c r="P28" s="1" t="s">
        <v>108</v>
      </c>
      <c r="Q28" s="14"/>
    </row>
    <row r="29" spans="1:18" ht="113.25" customHeight="1" x14ac:dyDescent="0.25">
      <c r="A29" s="7">
        <v>25</v>
      </c>
      <c r="B29" s="8" t="s">
        <v>22</v>
      </c>
      <c r="C29" s="11" t="s">
        <v>110</v>
      </c>
      <c r="D29" s="11" t="s">
        <v>197</v>
      </c>
      <c r="E29" s="11" t="s">
        <v>111</v>
      </c>
      <c r="F29" s="8">
        <v>3</v>
      </c>
      <c r="G29" s="8">
        <v>5</v>
      </c>
      <c r="H29" s="9">
        <v>15</v>
      </c>
      <c r="I29" s="16" t="str">
        <f t="shared" si="6"/>
        <v>Yüksek Risk</v>
      </c>
      <c r="J29" s="18" t="s">
        <v>112</v>
      </c>
      <c r="K29" s="1" t="s">
        <v>152</v>
      </c>
      <c r="L29" s="1">
        <v>1</v>
      </c>
      <c r="M29" s="1">
        <v>5</v>
      </c>
      <c r="N29" s="12">
        <v>5</v>
      </c>
      <c r="O29" s="13" t="str">
        <f t="shared" si="2"/>
        <v>Düşük Risk</v>
      </c>
      <c r="P29" s="1" t="s">
        <v>113</v>
      </c>
      <c r="Q29" s="14"/>
    </row>
    <row r="30" spans="1:18" ht="167.25" customHeight="1" x14ac:dyDescent="0.25">
      <c r="A30" s="7">
        <v>26</v>
      </c>
      <c r="B30" s="8" t="s">
        <v>22</v>
      </c>
      <c r="C30" s="11" t="s">
        <v>114</v>
      </c>
      <c r="D30" s="11" t="s">
        <v>197</v>
      </c>
      <c r="E30" s="11" t="s">
        <v>115</v>
      </c>
      <c r="F30" s="8">
        <v>2</v>
      </c>
      <c r="G30" s="8">
        <v>5</v>
      </c>
      <c r="H30" s="9">
        <v>10</v>
      </c>
      <c r="I30" s="10" t="str">
        <f t="shared" si="6"/>
        <v>Orta Risk</v>
      </c>
      <c r="J30" s="18" t="s">
        <v>116</v>
      </c>
      <c r="K30" s="1" t="s">
        <v>117</v>
      </c>
      <c r="L30" s="1">
        <v>1</v>
      </c>
      <c r="M30" s="1">
        <v>5</v>
      </c>
      <c r="N30" s="12">
        <v>5</v>
      </c>
      <c r="O30" s="13" t="str">
        <f t="shared" si="2"/>
        <v>Düşük Risk</v>
      </c>
      <c r="P30" s="1" t="s">
        <v>118</v>
      </c>
      <c r="Q30" s="14"/>
    </row>
    <row r="31" spans="1:18" ht="158.25" customHeight="1" x14ac:dyDescent="0.25">
      <c r="A31" s="7">
        <v>27</v>
      </c>
      <c r="B31" s="8" t="s">
        <v>119</v>
      </c>
      <c r="C31" s="11" t="s">
        <v>120</v>
      </c>
      <c r="D31" s="11" t="s">
        <v>121</v>
      </c>
      <c r="E31" s="11" t="s">
        <v>122</v>
      </c>
      <c r="F31" s="8">
        <v>2</v>
      </c>
      <c r="G31" s="8">
        <v>5</v>
      </c>
      <c r="H31" s="9">
        <v>10</v>
      </c>
      <c r="I31" s="10" t="str">
        <f t="shared" si="6"/>
        <v>Orta Risk</v>
      </c>
      <c r="J31" s="18" t="s">
        <v>123</v>
      </c>
      <c r="K31" s="1" t="s">
        <v>153</v>
      </c>
      <c r="L31" s="1">
        <v>1</v>
      </c>
      <c r="M31" s="1">
        <v>5</v>
      </c>
      <c r="N31" s="12">
        <v>5</v>
      </c>
      <c r="O31" s="13" t="str">
        <f t="shared" si="2"/>
        <v>Düşük Risk</v>
      </c>
      <c r="P31" s="1" t="s">
        <v>170</v>
      </c>
      <c r="Q31" s="14"/>
    </row>
    <row r="32" spans="1:18" ht="204" customHeight="1" x14ac:dyDescent="0.25">
      <c r="A32" s="7">
        <v>27</v>
      </c>
      <c r="B32" s="8" t="s">
        <v>22</v>
      </c>
      <c r="C32" s="11" t="s">
        <v>124</v>
      </c>
      <c r="D32" s="11" t="s">
        <v>197</v>
      </c>
      <c r="E32" s="11" t="s">
        <v>154</v>
      </c>
      <c r="F32" s="8">
        <v>3</v>
      </c>
      <c r="G32" s="8">
        <v>5</v>
      </c>
      <c r="H32" s="9">
        <v>15</v>
      </c>
      <c r="I32" s="16" t="str">
        <f t="shared" si="6"/>
        <v>Yüksek Risk</v>
      </c>
      <c r="J32" s="18" t="s">
        <v>199</v>
      </c>
      <c r="K32" s="1" t="s">
        <v>145</v>
      </c>
      <c r="L32" s="1">
        <v>1</v>
      </c>
      <c r="M32" s="1">
        <v>5</v>
      </c>
      <c r="N32" s="12">
        <v>5</v>
      </c>
      <c r="O32" s="13" t="str">
        <f t="shared" si="2"/>
        <v>Düşük Risk</v>
      </c>
      <c r="P32" s="1" t="s">
        <v>125</v>
      </c>
      <c r="Q32" s="14"/>
    </row>
    <row r="33" spans="1:17" ht="247.5" customHeight="1" x14ac:dyDescent="0.25">
      <c r="A33" s="7">
        <v>28</v>
      </c>
      <c r="B33" s="8" t="s">
        <v>22</v>
      </c>
      <c r="C33" s="11" t="s">
        <v>126</v>
      </c>
      <c r="D33" s="11" t="s">
        <v>197</v>
      </c>
      <c r="E33" s="11" t="s">
        <v>127</v>
      </c>
      <c r="F33" s="8">
        <v>3</v>
      </c>
      <c r="G33" s="8">
        <v>5</v>
      </c>
      <c r="H33" s="9">
        <v>15</v>
      </c>
      <c r="I33" s="16" t="str">
        <f t="shared" si="6"/>
        <v>Yüksek Risk</v>
      </c>
      <c r="J33" s="18" t="s">
        <v>128</v>
      </c>
      <c r="K33" s="1" t="s">
        <v>146</v>
      </c>
      <c r="L33" s="1">
        <v>1</v>
      </c>
      <c r="M33" s="1">
        <v>5</v>
      </c>
      <c r="N33" s="12">
        <v>5</v>
      </c>
      <c r="O33" s="13" t="str">
        <f t="shared" si="2"/>
        <v>Düşük Risk</v>
      </c>
      <c r="P33" s="1" t="s">
        <v>129</v>
      </c>
      <c r="Q33" s="14"/>
    </row>
    <row r="34" spans="1:17" ht="122.25" customHeight="1" x14ac:dyDescent="0.25">
      <c r="A34" s="7">
        <v>29</v>
      </c>
      <c r="B34" s="8" t="s">
        <v>22</v>
      </c>
      <c r="C34" s="11" t="s">
        <v>200</v>
      </c>
      <c r="D34" s="11" t="s">
        <v>197</v>
      </c>
      <c r="E34" s="11" t="s">
        <v>201</v>
      </c>
      <c r="F34" s="8">
        <v>2</v>
      </c>
      <c r="G34" s="8">
        <v>5</v>
      </c>
      <c r="H34" s="9">
        <v>10</v>
      </c>
      <c r="I34" s="10" t="str">
        <f t="shared" si="6"/>
        <v>Orta Risk</v>
      </c>
      <c r="J34" s="18" t="s">
        <v>130</v>
      </c>
      <c r="K34" s="1" t="s">
        <v>144</v>
      </c>
      <c r="L34" s="1">
        <v>1</v>
      </c>
      <c r="M34" s="1">
        <v>5</v>
      </c>
      <c r="N34" s="12">
        <v>5</v>
      </c>
      <c r="O34" s="13" t="str">
        <f t="shared" si="2"/>
        <v>Düşük Risk</v>
      </c>
      <c r="P34" s="1" t="s">
        <v>131</v>
      </c>
      <c r="Q34" s="14"/>
    </row>
    <row r="35" spans="1:17" ht="191.25" customHeight="1" x14ac:dyDescent="0.25">
      <c r="A35" s="21">
        <v>30</v>
      </c>
      <c r="B35" s="8" t="s">
        <v>22</v>
      </c>
      <c r="C35" s="11" t="s">
        <v>132</v>
      </c>
      <c r="D35" s="11" t="s">
        <v>197</v>
      </c>
      <c r="E35" s="11" t="s">
        <v>202</v>
      </c>
      <c r="F35" s="8">
        <v>3</v>
      </c>
      <c r="G35" s="8">
        <v>5</v>
      </c>
      <c r="H35" s="9">
        <v>15</v>
      </c>
      <c r="I35" s="16" t="str">
        <f t="shared" si="6"/>
        <v>Yüksek Risk</v>
      </c>
      <c r="J35" s="18" t="s">
        <v>155</v>
      </c>
      <c r="K35" s="1" t="s">
        <v>144</v>
      </c>
      <c r="L35" s="1">
        <v>1</v>
      </c>
      <c r="M35" s="1">
        <v>5</v>
      </c>
      <c r="N35" s="12">
        <v>5</v>
      </c>
      <c r="O35" s="13" t="str">
        <f t="shared" si="2"/>
        <v>Düşük Risk</v>
      </c>
      <c r="P35" s="20"/>
      <c r="Q35" s="14"/>
    </row>
    <row r="36" spans="1:17" ht="5.25" customHeight="1" x14ac:dyDescent="0.25">
      <c r="A36" s="22"/>
      <c r="E36" s="15"/>
      <c r="K36" s="15"/>
      <c r="O36" s="15"/>
      <c r="Q36" s="23"/>
    </row>
    <row r="37" spans="1:17" ht="15.75" customHeight="1" x14ac:dyDescent="0.25">
      <c r="B37" s="38" t="s">
        <v>156</v>
      </c>
      <c r="C37" s="38"/>
      <c r="D37" s="38"/>
      <c r="E37" s="24"/>
      <c r="F37" s="24"/>
      <c r="G37" s="24"/>
      <c r="H37" s="24"/>
      <c r="I37" s="24"/>
      <c r="J37" s="24"/>
      <c r="K37" s="24"/>
      <c r="L37" s="24"/>
      <c r="M37" s="24"/>
      <c r="N37" s="24"/>
      <c r="O37" s="24"/>
      <c r="P37" s="24"/>
      <c r="Q37" s="23"/>
    </row>
    <row r="38" spans="1:17" ht="5.25" customHeight="1" x14ac:dyDescent="0.25">
      <c r="B38" s="24"/>
      <c r="C38" s="24"/>
      <c r="D38" s="24"/>
      <c r="E38" s="24"/>
      <c r="F38" s="24"/>
      <c r="G38" s="24"/>
      <c r="H38" s="24"/>
      <c r="I38" s="24"/>
      <c r="J38" s="24"/>
      <c r="K38" s="24"/>
      <c r="L38" s="24"/>
      <c r="M38" s="24"/>
      <c r="N38" s="24"/>
      <c r="O38" s="24"/>
      <c r="P38" s="24"/>
      <c r="Q38" s="23"/>
    </row>
    <row r="39" spans="1:17" ht="15.75" customHeight="1" x14ac:dyDescent="0.25">
      <c r="B39" s="37" t="s">
        <v>206</v>
      </c>
      <c r="C39" s="37"/>
      <c r="D39" s="37" t="s">
        <v>207</v>
      </c>
      <c r="E39" s="37"/>
      <c r="F39" s="37"/>
      <c r="G39" s="37"/>
      <c r="H39" s="37"/>
      <c r="I39" s="37"/>
      <c r="J39" s="2" t="s">
        <v>208</v>
      </c>
      <c r="K39" s="24"/>
      <c r="L39" s="37" t="s">
        <v>209</v>
      </c>
      <c r="M39" s="37"/>
      <c r="N39" s="37"/>
      <c r="O39" s="37"/>
      <c r="P39" s="37"/>
      <c r="Q39" s="23"/>
    </row>
    <row r="40" spans="1:17" ht="15.75" customHeight="1" x14ac:dyDescent="0.25">
      <c r="B40" s="37" t="s">
        <v>157</v>
      </c>
      <c r="C40" s="37"/>
      <c r="D40" s="37" t="s">
        <v>158</v>
      </c>
      <c r="E40" s="37"/>
      <c r="F40" s="37"/>
      <c r="G40" s="37"/>
      <c r="H40" s="37"/>
      <c r="I40" s="37"/>
      <c r="J40" s="25" t="s">
        <v>158</v>
      </c>
      <c r="K40" s="24"/>
      <c r="L40" s="37" t="s">
        <v>159</v>
      </c>
      <c r="M40" s="37"/>
      <c r="N40" s="37"/>
      <c r="O40" s="37"/>
      <c r="P40" s="37"/>
      <c r="Q40" s="23"/>
    </row>
    <row r="41" spans="1:17" ht="15.75" customHeight="1" x14ac:dyDescent="0.25">
      <c r="D41" s="37" t="s">
        <v>203</v>
      </c>
      <c r="E41" s="37"/>
      <c r="K41" s="15"/>
      <c r="O41" s="15"/>
      <c r="Q41" s="23"/>
    </row>
    <row r="42" spans="1:17" ht="15.75" customHeight="1" x14ac:dyDescent="0.25">
      <c r="E42" s="15"/>
      <c r="K42" s="15"/>
      <c r="O42" s="15"/>
      <c r="Q42" s="23"/>
    </row>
    <row r="43" spans="1:17" ht="15.75" customHeight="1" x14ac:dyDescent="0.25">
      <c r="B43" s="24"/>
      <c r="C43" s="24"/>
      <c r="D43" s="37" t="s">
        <v>210</v>
      </c>
      <c r="E43" s="37"/>
      <c r="F43" s="24"/>
      <c r="G43" s="24"/>
      <c r="H43" s="24"/>
      <c r="I43" s="24"/>
      <c r="J43" s="24" t="s">
        <v>211</v>
      </c>
      <c r="K43" s="24"/>
      <c r="L43" s="37" t="s">
        <v>212</v>
      </c>
      <c r="M43" s="37"/>
      <c r="N43" s="37"/>
      <c r="O43" s="37"/>
      <c r="P43" s="37"/>
      <c r="Q43" s="23"/>
    </row>
    <row r="44" spans="1:17" ht="15.75" customHeight="1" x14ac:dyDescent="0.25">
      <c r="B44" s="24"/>
      <c r="C44" s="24"/>
      <c r="D44" s="37" t="s">
        <v>160</v>
      </c>
      <c r="E44" s="37"/>
      <c r="F44" s="24"/>
      <c r="G44" s="24"/>
      <c r="H44" s="24"/>
      <c r="I44" s="24"/>
      <c r="J44" s="24" t="s">
        <v>159</v>
      </c>
      <c r="K44" s="24"/>
      <c r="L44" s="37" t="s">
        <v>159</v>
      </c>
      <c r="M44" s="37"/>
      <c r="N44" s="37"/>
      <c r="O44" s="37"/>
      <c r="P44" s="37"/>
      <c r="Q44" s="23"/>
    </row>
    <row r="45" spans="1:17" ht="6" customHeight="1" x14ac:dyDescent="0.25">
      <c r="B45" s="24"/>
      <c r="C45" s="24"/>
      <c r="D45" s="37"/>
      <c r="E45" s="37"/>
      <c r="F45" s="24"/>
      <c r="G45" s="24"/>
      <c r="H45" s="24"/>
      <c r="I45" s="24"/>
      <c r="K45" s="24"/>
      <c r="L45" s="37"/>
      <c r="M45" s="37"/>
      <c r="N45" s="37"/>
      <c r="O45" s="37"/>
      <c r="P45" s="37"/>
      <c r="Q45" s="23"/>
    </row>
    <row r="46" spans="1:17" ht="15.75" customHeight="1" x14ac:dyDescent="0.25">
      <c r="B46" s="24"/>
      <c r="C46" s="24"/>
      <c r="D46" s="37"/>
      <c r="E46" s="37"/>
      <c r="F46" s="24"/>
      <c r="G46" s="24"/>
      <c r="H46" s="24"/>
      <c r="I46" s="24"/>
      <c r="J46" s="24"/>
      <c r="K46" s="24"/>
      <c r="L46" s="24"/>
      <c r="M46" s="24"/>
      <c r="N46" s="24"/>
      <c r="O46" s="24"/>
      <c r="P46" s="24"/>
      <c r="Q46" s="23"/>
    </row>
    <row r="47" spans="1:17" ht="15.75" customHeight="1" x14ac:dyDescent="0.25">
      <c r="B47" s="24"/>
      <c r="C47" s="24"/>
      <c r="D47" s="37"/>
      <c r="E47" s="37"/>
      <c r="F47" s="24"/>
      <c r="G47" s="24"/>
      <c r="H47" s="24"/>
      <c r="I47" s="24"/>
      <c r="J47" s="24"/>
      <c r="K47" s="24"/>
      <c r="L47" s="24"/>
      <c r="M47" s="24"/>
      <c r="N47" s="24"/>
      <c r="O47" s="24"/>
      <c r="P47" s="24"/>
      <c r="Q47" s="23"/>
    </row>
    <row r="48" spans="1:17" ht="15.75" customHeight="1" x14ac:dyDescent="0.25">
      <c r="B48" s="24"/>
      <c r="C48" s="24"/>
      <c r="E48" s="15"/>
      <c r="F48" s="24"/>
      <c r="G48" s="24"/>
      <c r="H48" s="24"/>
      <c r="I48" s="24"/>
      <c r="J48" s="24"/>
      <c r="K48" s="24"/>
      <c r="L48" s="37"/>
      <c r="M48" s="37"/>
      <c r="N48" s="37"/>
      <c r="O48" s="37"/>
      <c r="P48" s="37"/>
      <c r="Q48" s="23"/>
    </row>
    <row r="49" spans="4:17" ht="15.75" customHeight="1" x14ac:dyDescent="0.25">
      <c r="D49" s="37"/>
      <c r="E49" s="37"/>
      <c r="F49" s="24"/>
      <c r="G49" s="24"/>
      <c r="H49" s="24"/>
      <c r="I49" s="24"/>
      <c r="J49" s="24"/>
      <c r="K49" s="24"/>
      <c r="L49" s="37"/>
      <c r="M49" s="37"/>
      <c r="N49" s="37"/>
      <c r="O49" s="37"/>
      <c r="P49" s="37"/>
      <c r="Q49" s="23"/>
    </row>
    <row r="50" spans="4:17" ht="15.75" customHeight="1" x14ac:dyDescent="0.25">
      <c r="D50" s="37"/>
      <c r="E50" s="37"/>
      <c r="F50" s="24"/>
      <c r="G50" s="24"/>
      <c r="H50" s="24"/>
      <c r="I50" s="24"/>
      <c r="J50" s="24"/>
      <c r="K50" s="24"/>
      <c r="L50" s="24"/>
      <c r="M50" s="24"/>
      <c r="N50" s="24"/>
      <c r="O50" s="24"/>
      <c r="P50" s="24"/>
      <c r="Q50" s="23"/>
    </row>
    <row r="51" spans="4:17" ht="15.75" customHeight="1" x14ac:dyDescent="0.25">
      <c r="E51" s="15"/>
      <c r="K51" s="15"/>
      <c r="O51" s="15"/>
      <c r="Q51" s="23"/>
    </row>
    <row r="52" spans="4:17" ht="15.75" customHeight="1" x14ac:dyDescent="0.25">
      <c r="E52" s="15"/>
      <c r="K52" s="15"/>
      <c r="O52" s="15"/>
      <c r="Q52" s="23"/>
    </row>
    <row r="53" spans="4:17" ht="15.75" customHeight="1" x14ac:dyDescent="0.25">
      <c r="E53" s="15"/>
      <c r="K53" s="15"/>
      <c r="O53" s="15"/>
      <c r="Q53" s="23"/>
    </row>
    <row r="54" spans="4:17" ht="15.75" customHeight="1" x14ac:dyDescent="0.25">
      <c r="E54" s="15"/>
      <c r="K54" s="15"/>
      <c r="O54" s="15"/>
      <c r="Q54" s="23"/>
    </row>
    <row r="55" spans="4:17" ht="15.75" customHeight="1" x14ac:dyDescent="0.25">
      <c r="E55" s="15"/>
      <c r="K55" s="15"/>
      <c r="O55" s="15"/>
      <c r="Q55" s="23"/>
    </row>
    <row r="56" spans="4:17" ht="15.75" customHeight="1" x14ac:dyDescent="0.25">
      <c r="E56" s="15"/>
      <c r="K56" s="15"/>
      <c r="O56" s="15"/>
      <c r="Q56" s="23"/>
    </row>
    <row r="57" spans="4:17" ht="15.75" customHeight="1" x14ac:dyDescent="0.25">
      <c r="E57" s="15"/>
      <c r="K57" s="15"/>
      <c r="O57" s="15"/>
      <c r="Q57" s="23"/>
    </row>
    <row r="58" spans="4:17" ht="15.75" customHeight="1" x14ac:dyDescent="0.25">
      <c r="E58" s="15"/>
      <c r="K58" s="15"/>
      <c r="O58" s="15"/>
      <c r="Q58" s="23"/>
    </row>
    <row r="59" spans="4:17" ht="15.75" customHeight="1" x14ac:dyDescent="0.25">
      <c r="E59" s="15"/>
      <c r="K59" s="15"/>
      <c r="O59" s="15"/>
      <c r="Q59" s="23"/>
    </row>
    <row r="60" spans="4:17" ht="15.75" customHeight="1" x14ac:dyDescent="0.25">
      <c r="E60" s="15"/>
      <c r="K60" s="15"/>
      <c r="O60" s="15"/>
      <c r="Q60" s="23"/>
    </row>
    <row r="61" spans="4:17" ht="15.75" customHeight="1" x14ac:dyDescent="0.25">
      <c r="E61" s="15"/>
      <c r="K61" s="15"/>
      <c r="O61" s="15"/>
      <c r="Q61" s="23"/>
    </row>
    <row r="62" spans="4:17" ht="15.75" customHeight="1" x14ac:dyDescent="0.25">
      <c r="E62" s="15"/>
      <c r="K62" s="15"/>
      <c r="O62" s="15"/>
      <c r="Q62" s="23"/>
    </row>
    <row r="63" spans="4:17" ht="15.75" customHeight="1" x14ac:dyDescent="0.25">
      <c r="E63" s="15"/>
      <c r="K63" s="15"/>
      <c r="O63" s="15"/>
      <c r="Q63" s="23"/>
    </row>
    <row r="64" spans="4:17" ht="15.75" customHeight="1" x14ac:dyDescent="0.25">
      <c r="E64" s="15"/>
      <c r="K64" s="15"/>
      <c r="O64" s="15"/>
      <c r="Q64" s="23"/>
    </row>
    <row r="65" spans="5:17" ht="15.75" customHeight="1" x14ac:dyDescent="0.25">
      <c r="E65" s="15"/>
      <c r="K65" s="15"/>
      <c r="O65" s="15"/>
      <c r="Q65" s="23"/>
    </row>
    <row r="66" spans="5:17" ht="15.75" customHeight="1" x14ac:dyDescent="0.25">
      <c r="E66" s="15"/>
      <c r="K66" s="15"/>
      <c r="O66" s="15"/>
      <c r="Q66" s="23"/>
    </row>
    <row r="67" spans="5:17" ht="15.75" customHeight="1" x14ac:dyDescent="0.25">
      <c r="E67" s="15"/>
      <c r="K67" s="15"/>
      <c r="O67" s="15"/>
      <c r="Q67" s="23"/>
    </row>
    <row r="68" spans="5:17" ht="15.75" customHeight="1" x14ac:dyDescent="0.25">
      <c r="E68" s="15"/>
      <c r="K68" s="15"/>
      <c r="O68" s="15"/>
      <c r="Q68" s="23"/>
    </row>
    <row r="69" spans="5:17" ht="15.75" customHeight="1" x14ac:dyDescent="0.25">
      <c r="E69" s="15"/>
      <c r="K69" s="15"/>
      <c r="O69" s="15"/>
      <c r="Q69" s="23"/>
    </row>
    <row r="70" spans="5:17" ht="15.75" customHeight="1" x14ac:dyDescent="0.25">
      <c r="E70" s="15"/>
      <c r="K70" s="15"/>
      <c r="O70" s="15"/>
      <c r="Q70" s="23"/>
    </row>
    <row r="71" spans="5:17" ht="15.75" customHeight="1" x14ac:dyDescent="0.25">
      <c r="E71" s="15"/>
      <c r="K71" s="15"/>
      <c r="O71" s="15"/>
      <c r="Q71" s="23"/>
    </row>
    <row r="72" spans="5:17" ht="15.75" customHeight="1" x14ac:dyDescent="0.25">
      <c r="E72" s="15"/>
      <c r="K72" s="15"/>
      <c r="O72" s="15"/>
      <c r="Q72" s="23"/>
    </row>
    <row r="73" spans="5:17" ht="15.75" customHeight="1" x14ac:dyDescent="0.25">
      <c r="E73" s="15"/>
      <c r="K73" s="15"/>
      <c r="O73" s="15"/>
      <c r="Q73" s="23"/>
    </row>
    <row r="74" spans="5:17" ht="15.75" customHeight="1" x14ac:dyDescent="0.25">
      <c r="E74" s="15"/>
      <c r="K74" s="15"/>
      <c r="O74" s="15"/>
      <c r="Q74" s="23"/>
    </row>
    <row r="75" spans="5:17" ht="15.75" customHeight="1" x14ac:dyDescent="0.25">
      <c r="E75" s="15"/>
      <c r="K75" s="15"/>
      <c r="O75" s="15"/>
      <c r="Q75" s="23"/>
    </row>
    <row r="76" spans="5:17" ht="15.75" customHeight="1" x14ac:dyDescent="0.25">
      <c r="E76" s="15"/>
      <c r="K76" s="15"/>
      <c r="O76" s="15"/>
      <c r="Q76" s="23"/>
    </row>
    <row r="77" spans="5:17" ht="15.75" customHeight="1" x14ac:dyDescent="0.25">
      <c r="E77" s="15"/>
      <c r="K77" s="15"/>
      <c r="O77" s="15"/>
      <c r="Q77" s="23"/>
    </row>
    <row r="78" spans="5:17" ht="15.75" customHeight="1" x14ac:dyDescent="0.25">
      <c r="E78" s="15"/>
      <c r="K78" s="15"/>
      <c r="O78" s="15"/>
      <c r="Q78" s="23"/>
    </row>
    <row r="79" spans="5:17" ht="15.75" customHeight="1" x14ac:dyDescent="0.25">
      <c r="E79" s="15"/>
      <c r="K79" s="15"/>
      <c r="O79" s="15"/>
      <c r="Q79" s="23"/>
    </row>
    <row r="80" spans="5:17" ht="15.75" customHeight="1" x14ac:dyDescent="0.25">
      <c r="E80" s="15"/>
      <c r="K80" s="15"/>
      <c r="O80" s="15"/>
      <c r="Q80" s="23"/>
    </row>
    <row r="81" spans="5:17" ht="15.75" customHeight="1" x14ac:dyDescent="0.25">
      <c r="E81" s="15"/>
      <c r="K81" s="15"/>
      <c r="O81" s="15"/>
      <c r="Q81" s="23"/>
    </row>
    <row r="82" spans="5:17" ht="15.75" customHeight="1" x14ac:dyDescent="0.25">
      <c r="E82" s="15"/>
      <c r="K82" s="15"/>
      <c r="O82" s="15"/>
      <c r="Q82" s="23"/>
    </row>
    <row r="83" spans="5:17" ht="15.75" customHeight="1" x14ac:dyDescent="0.25">
      <c r="E83" s="15"/>
      <c r="K83" s="15"/>
      <c r="O83" s="15"/>
      <c r="Q83" s="23"/>
    </row>
    <row r="84" spans="5:17" ht="15.75" customHeight="1" x14ac:dyDescent="0.25">
      <c r="E84" s="15"/>
      <c r="K84" s="15"/>
      <c r="O84" s="15"/>
      <c r="Q84" s="23"/>
    </row>
    <row r="85" spans="5:17" ht="15.75" customHeight="1" x14ac:dyDescent="0.25">
      <c r="E85" s="15"/>
      <c r="K85" s="15"/>
      <c r="O85" s="15"/>
      <c r="Q85" s="23"/>
    </row>
    <row r="86" spans="5:17" ht="15.75" customHeight="1" x14ac:dyDescent="0.25">
      <c r="E86" s="15"/>
      <c r="K86" s="15"/>
      <c r="O86" s="15"/>
      <c r="Q86" s="23"/>
    </row>
    <row r="87" spans="5:17" ht="15.75" customHeight="1" x14ac:dyDescent="0.25">
      <c r="E87" s="15"/>
      <c r="K87" s="15"/>
      <c r="O87" s="15"/>
      <c r="Q87" s="23"/>
    </row>
    <row r="88" spans="5:17" ht="15.75" customHeight="1" x14ac:dyDescent="0.25">
      <c r="E88" s="15"/>
      <c r="K88" s="15"/>
      <c r="O88" s="15"/>
      <c r="Q88" s="23"/>
    </row>
    <row r="89" spans="5:17" ht="15.75" customHeight="1" x14ac:dyDescent="0.25">
      <c r="E89" s="15"/>
      <c r="K89" s="15"/>
      <c r="O89" s="15"/>
      <c r="Q89" s="23"/>
    </row>
    <row r="90" spans="5:17" ht="15.75" customHeight="1" x14ac:dyDescent="0.25">
      <c r="E90" s="15"/>
      <c r="K90" s="15"/>
      <c r="O90" s="15"/>
      <c r="Q90" s="23"/>
    </row>
    <row r="91" spans="5:17" ht="15.75" customHeight="1" x14ac:dyDescent="0.25">
      <c r="E91" s="15"/>
      <c r="K91" s="15"/>
      <c r="O91" s="15"/>
      <c r="Q91" s="23"/>
    </row>
  </sheetData>
  <mergeCells count="32">
    <mergeCell ref="F39:I39"/>
    <mergeCell ref="L45:P45"/>
    <mergeCell ref="L48:P48"/>
    <mergeCell ref="L49:P49"/>
    <mergeCell ref="L39:P39"/>
    <mergeCell ref="L40:P40"/>
    <mergeCell ref="B37:D37"/>
    <mergeCell ref="B39:C39"/>
    <mergeCell ref="B40:C40"/>
    <mergeCell ref="D39:E39"/>
    <mergeCell ref="D40:E40"/>
    <mergeCell ref="D43:E43"/>
    <mergeCell ref="D44:E44"/>
    <mergeCell ref="L43:P43"/>
    <mergeCell ref="L44:P44"/>
    <mergeCell ref="F40:I40"/>
    <mergeCell ref="D41:E41"/>
    <mergeCell ref="D50:E50"/>
    <mergeCell ref="D45:E45"/>
    <mergeCell ref="D46:E46"/>
    <mergeCell ref="D47:E47"/>
    <mergeCell ref="D49:E49"/>
    <mergeCell ref="E3:I3"/>
    <mergeCell ref="L3:P3"/>
    <mergeCell ref="A2:Q2"/>
    <mergeCell ref="A3:A4"/>
    <mergeCell ref="B3:B4"/>
    <mergeCell ref="C3:C4"/>
    <mergeCell ref="D3:D4"/>
    <mergeCell ref="J3:J4"/>
    <mergeCell ref="Q3:Q4"/>
    <mergeCell ref="K3:K4"/>
  </mergeCells>
  <pageMargins left="0.23622047244094491" right="0.23622047244094491" top="0.78740157480314965" bottom="0.35433070866141736" header="0" footer="0"/>
  <pageSetup paperSize="8" scale="86" orientation="landscape" r:id="rId1"/>
  <headerFooter>
    <oddHeader>&amp;CSİNCAN ADALET ÇOK PROGRAMLI ANADOLU LİSESİ POTANSİYEL ENFEKSİYON RİSK DEĞERLENDİRMESİ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COVİD-19 RİSK DEĞERLENDİRME</vt:lpstr>
      <vt:lpstr>'COVİD-19 RİSK DEĞERLENDİRME'!Yazdırma_Alanı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ADALET MEM</dc:creator>
  <cp:lastModifiedBy>USER</cp:lastModifiedBy>
  <cp:lastPrinted>2023-09-12T09:49:44Z</cp:lastPrinted>
  <dcterms:created xsi:type="dcterms:W3CDTF">2019-10-16T13:39:58Z</dcterms:created>
  <dcterms:modified xsi:type="dcterms:W3CDTF">2023-09-12T12:34:07Z</dcterms:modified>
</cp:coreProperties>
</file>